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AM\DX3H\DU3MY UHF-VFH MEMORIAL CONTEST\2024\DU3MY logger ver 24\"/>
    </mc:Choice>
  </mc:AlternateContent>
  <bookViews>
    <workbookView xWindow="32760" yWindow="32760" windowWidth="20115" windowHeight="10815" activeTab="1"/>
  </bookViews>
  <sheets>
    <sheet name="Header Info" sheetId="4" r:id="rId1"/>
    <sheet name="QSO DATA" sheetId="2" r:id="rId2"/>
    <sheet name="Cabrillo" sheetId="3" r:id="rId3"/>
  </sheets>
  <definedNames>
    <definedName name="CALL1">#REF!</definedName>
    <definedName name="GRID1">#REF!</definedName>
    <definedName name="QSO">Cabrillo!$A$20</definedName>
    <definedName name="TEMPLATE">'QSO DATA'!$N$1:$P$49</definedName>
  </definedNames>
  <calcPr calcId="152511" calcOnSave="0"/>
</workbook>
</file>

<file path=xl/calcChain.xml><?xml version="1.0" encoding="utf-8"?>
<calcChain xmlns="http://schemas.openxmlformats.org/spreadsheetml/2006/main">
  <c r="M3" i="2" l="1"/>
  <c r="J4" i="2" l="1"/>
  <c r="H4" i="2"/>
  <c r="G4" i="2"/>
  <c r="F4" i="2"/>
  <c r="M5" i="2" l="1"/>
  <c r="M4" i="2"/>
  <c r="M203" i="2" l="1"/>
  <c r="L203" i="2" s="1"/>
  <c r="N203" i="2" s="1"/>
  <c r="M202" i="2"/>
  <c r="L202" i="2" s="1"/>
  <c r="N202" i="2" s="1"/>
  <c r="M201" i="2"/>
  <c r="L201" i="2" s="1"/>
  <c r="N201" i="2" s="1"/>
  <c r="M200" i="2"/>
  <c r="L200" i="2" s="1"/>
  <c r="N200" i="2" s="1"/>
  <c r="M199" i="2"/>
  <c r="L199" i="2" s="1"/>
  <c r="N199" i="2" s="1"/>
  <c r="M198" i="2"/>
  <c r="L198" i="2" s="1"/>
  <c r="N198" i="2" s="1"/>
  <c r="M197" i="2"/>
  <c r="L197" i="2" s="1"/>
  <c r="N197" i="2" s="1"/>
  <c r="M196" i="2"/>
  <c r="L196" i="2" s="1"/>
  <c r="N196" i="2" s="1"/>
  <c r="M195" i="2"/>
  <c r="L195" i="2" s="1"/>
  <c r="N195" i="2" s="1"/>
  <c r="M194" i="2"/>
  <c r="L194" i="2" s="1"/>
  <c r="N194" i="2" s="1"/>
  <c r="M193" i="2"/>
  <c r="L193" i="2" s="1"/>
  <c r="N193" i="2" s="1"/>
  <c r="M192" i="2"/>
  <c r="L192" i="2" s="1"/>
  <c r="N192" i="2" s="1"/>
  <c r="M191" i="2"/>
  <c r="L191" i="2" s="1"/>
  <c r="N191" i="2" s="1"/>
  <c r="M190" i="2"/>
  <c r="L190" i="2" s="1"/>
  <c r="N190" i="2" s="1"/>
  <c r="M189" i="2"/>
  <c r="L189" i="2" s="1"/>
  <c r="N189" i="2" s="1"/>
  <c r="M188" i="2"/>
  <c r="L188" i="2"/>
  <c r="M187" i="2"/>
  <c r="L187" i="2" s="1"/>
  <c r="N187" i="2" s="1"/>
  <c r="M186" i="2"/>
  <c r="L186" i="2" s="1"/>
  <c r="N186" i="2" s="1"/>
  <c r="M185" i="2"/>
  <c r="L185" i="2" s="1"/>
  <c r="N185" i="2" s="1"/>
  <c r="M184" i="2"/>
  <c r="L184" i="2" s="1"/>
  <c r="N184" i="2" s="1"/>
  <c r="M183" i="2"/>
  <c r="L183" i="2" s="1"/>
  <c r="N183" i="2" s="1"/>
  <c r="M182" i="2"/>
  <c r="L182" i="2" s="1"/>
  <c r="N182" i="2" s="1"/>
  <c r="M181" i="2"/>
  <c r="L181" i="2" s="1"/>
  <c r="N181" i="2" s="1"/>
  <c r="M180" i="2"/>
  <c r="L180" i="2"/>
  <c r="N180" i="2" s="1"/>
  <c r="M179" i="2"/>
  <c r="L179" i="2" s="1"/>
  <c r="N179" i="2" s="1"/>
  <c r="M178" i="2"/>
  <c r="L178" i="2" s="1"/>
  <c r="N178" i="2" s="1"/>
  <c r="M177" i="2"/>
  <c r="L177" i="2" s="1"/>
  <c r="N177" i="2" s="1"/>
  <c r="M176" i="2"/>
  <c r="L176" i="2" s="1"/>
  <c r="N176" i="2" s="1"/>
  <c r="M175" i="2"/>
  <c r="L175" i="2" s="1"/>
  <c r="N175" i="2" s="1"/>
  <c r="M174" i="2"/>
  <c r="L174" i="2" s="1"/>
  <c r="N174" i="2" s="1"/>
  <c r="M173" i="2"/>
  <c r="L173" i="2" s="1"/>
  <c r="N173" i="2" s="1"/>
  <c r="M172" i="2"/>
  <c r="L172" i="2"/>
  <c r="N172" i="2" s="1"/>
  <c r="M171" i="2"/>
  <c r="L171" i="2" s="1"/>
  <c r="N171" i="2" s="1"/>
  <c r="M170" i="2"/>
  <c r="L170" i="2" s="1"/>
  <c r="N170" i="2" s="1"/>
  <c r="M169" i="2"/>
  <c r="L169" i="2" s="1"/>
  <c r="N169" i="2" s="1"/>
  <c r="M168" i="2"/>
  <c r="L168" i="2" s="1"/>
  <c r="N168" i="2" s="1"/>
  <c r="M167" i="2"/>
  <c r="L167" i="2" s="1"/>
  <c r="N167" i="2" s="1"/>
  <c r="M166" i="2"/>
  <c r="L166" i="2" s="1"/>
  <c r="N166" i="2" s="1"/>
  <c r="M165" i="2"/>
  <c r="L165" i="2" s="1"/>
  <c r="N165" i="2" s="1"/>
  <c r="M164" i="2"/>
  <c r="L164" i="2" s="1"/>
  <c r="N164" i="2" s="1"/>
  <c r="M163" i="2"/>
  <c r="L163" i="2" s="1"/>
  <c r="N163" i="2" s="1"/>
  <c r="M162" i="2"/>
  <c r="L162" i="2" s="1"/>
  <c r="N162" i="2" s="1"/>
  <c r="M161" i="2"/>
  <c r="L161" i="2" s="1"/>
  <c r="N161" i="2" s="1"/>
  <c r="M160" i="2"/>
  <c r="L160" i="2" s="1"/>
  <c r="N160" i="2" s="1"/>
  <c r="M159" i="2"/>
  <c r="L159" i="2" s="1"/>
  <c r="N159" i="2" s="1"/>
  <c r="M158" i="2"/>
  <c r="L158" i="2" s="1"/>
  <c r="N158" i="2" s="1"/>
  <c r="M157" i="2"/>
  <c r="L157" i="2" s="1"/>
  <c r="N157" i="2" s="1"/>
  <c r="M156" i="2"/>
  <c r="L156" i="2"/>
  <c r="N156" i="2" s="1"/>
  <c r="M155" i="2"/>
  <c r="L155" i="2" s="1"/>
  <c r="N155" i="2" s="1"/>
  <c r="M154" i="2"/>
  <c r="L154" i="2" s="1"/>
  <c r="N154" i="2" s="1"/>
  <c r="M153" i="2"/>
  <c r="L153" i="2" s="1"/>
  <c r="N153" i="2" s="1"/>
  <c r="M152" i="2"/>
  <c r="L152" i="2" s="1"/>
  <c r="N152" i="2" s="1"/>
  <c r="M151" i="2"/>
  <c r="L151" i="2" s="1"/>
  <c r="N151" i="2" s="1"/>
  <c r="M150" i="2"/>
  <c r="L150" i="2" s="1"/>
  <c r="N150" i="2" s="1"/>
  <c r="M149" i="2"/>
  <c r="L149" i="2" s="1"/>
  <c r="N149" i="2" s="1"/>
  <c r="M148" i="2"/>
  <c r="L148" i="2"/>
  <c r="N148" i="2" s="1"/>
  <c r="M147" i="2"/>
  <c r="L147" i="2" s="1"/>
  <c r="N147" i="2" s="1"/>
  <c r="M146" i="2"/>
  <c r="L146" i="2" s="1"/>
  <c r="N146" i="2" s="1"/>
  <c r="M145" i="2"/>
  <c r="L145" i="2" s="1"/>
  <c r="N145" i="2" s="1"/>
  <c r="M144" i="2"/>
  <c r="L144" i="2" s="1"/>
  <c r="N144" i="2" s="1"/>
  <c r="M143" i="2"/>
  <c r="L143" i="2" s="1"/>
  <c r="N143" i="2" s="1"/>
  <c r="M142" i="2"/>
  <c r="L142" i="2" s="1"/>
  <c r="N142" i="2" s="1"/>
  <c r="M141" i="2"/>
  <c r="L141" i="2" s="1"/>
  <c r="N141" i="2" s="1"/>
  <c r="M140" i="2"/>
  <c r="L140" i="2"/>
  <c r="N140" i="2" s="1"/>
  <c r="M139" i="2"/>
  <c r="L139" i="2" s="1"/>
  <c r="N139" i="2" s="1"/>
  <c r="M138" i="2"/>
  <c r="L138" i="2" s="1"/>
  <c r="N138" i="2" s="1"/>
  <c r="M137" i="2"/>
  <c r="L137" i="2" s="1"/>
  <c r="N137" i="2" s="1"/>
  <c r="M136" i="2"/>
  <c r="L136" i="2" s="1"/>
  <c r="N136" i="2" s="1"/>
  <c r="M135" i="2"/>
  <c r="L135" i="2" s="1"/>
  <c r="N135" i="2" s="1"/>
  <c r="M134" i="2"/>
  <c r="L134" i="2" s="1"/>
  <c r="N134" i="2" s="1"/>
  <c r="M133" i="2"/>
  <c r="L133" i="2" s="1"/>
  <c r="N133" i="2" s="1"/>
  <c r="M132" i="2"/>
  <c r="L132" i="2" s="1"/>
  <c r="N132" i="2" s="1"/>
  <c r="M131" i="2"/>
  <c r="L131" i="2" s="1"/>
  <c r="N131" i="2" s="1"/>
  <c r="M130" i="2"/>
  <c r="L130" i="2" s="1"/>
  <c r="N130" i="2" s="1"/>
  <c r="M129" i="2"/>
  <c r="L129" i="2" s="1"/>
  <c r="N129" i="2" s="1"/>
  <c r="M128" i="2"/>
  <c r="L128" i="2" s="1"/>
  <c r="N128" i="2" s="1"/>
  <c r="M127" i="2"/>
  <c r="L127" i="2" s="1"/>
  <c r="N127" i="2" s="1"/>
  <c r="M126" i="2"/>
  <c r="L126" i="2" s="1"/>
  <c r="N126" i="2" s="1"/>
  <c r="M125" i="2"/>
  <c r="L125" i="2" s="1"/>
  <c r="N125" i="2" s="1"/>
  <c r="M124" i="2"/>
  <c r="L124" i="2" s="1"/>
  <c r="N124" i="2" s="1"/>
  <c r="M123" i="2"/>
  <c r="L123" i="2" s="1"/>
  <c r="N123" i="2" s="1"/>
  <c r="M122" i="2"/>
  <c r="L122" i="2" s="1"/>
  <c r="N122" i="2" s="1"/>
  <c r="M121" i="2"/>
  <c r="L121" i="2" s="1"/>
  <c r="N121" i="2" s="1"/>
  <c r="M120" i="2"/>
  <c r="L120" i="2" s="1"/>
  <c r="N120" i="2" s="1"/>
  <c r="M119" i="2"/>
  <c r="L119" i="2" s="1"/>
  <c r="N119" i="2" s="1"/>
  <c r="M118" i="2"/>
  <c r="L118" i="2" s="1"/>
  <c r="N118" i="2" s="1"/>
  <c r="M117" i="2"/>
  <c r="L117" i="2" s="1"/>
  <c r="N117" i="2" s="1"/>
  <c r="M116" i="2"/>
  <c r="L116" i="2"/>
  <c r="N116" i="2" s="1"/>
  <c r="M115" i="2"/>
  <c r="L115" i="2" s="1"/>
  <c r="N115" i="2" s="1"/>
  <c r="M114" i="2"/>
  <c r="L114" i="2" s="1"/>
  <c r="N114" i="2" s="1"/>
  <c r="M113" i="2"/>
  <c r="L113" i="2" s="1"/>
  <c r="N113" i="2" s="1"/>
  <c r="M112" i="2"/>
  <c r="L112" i="2" s="1"/>
  <c r="N112" i="2" s="1"/>
  <c r="M111" i="2"/>
  <c r="L111" i="2" s="1"/>
  <c r="N111" i="2" s="1"/>
  <c r="M110" i="2"/>
  <c r="L110" i="2" s="1"/>
  <c r="N110" i="2" s="1"/>
  <c r="M109" i="2"/>
  <c r="L109" i="2" s="1"/>
  <c r="N109" i="2" s="1"/>
  <c r="M108" i="2"/>
  <c r="L108" i="2"/>
  <c r="N108" i="2" s="1"/>
  <c r="M107" i="2"/>
  <c r="L107" i="2" s="1"/>
  <c r="N107" i="2" s="1"/>
  <c r="M106" i="2"/>
  <c r="L106" i="2" s="1"/>
  <c r="N106" i="2" s="1"/>
  <c r="M105" i="2"/>
  <c r="L105" i="2" s="1"/>
  <c r="N105" i="2" s="1"/>
  <c r="M104" i="2"/>
  <c r="L104" i="2" s="1"/>
  <c r="N104" i="2" s="1"/>
  <c r="M103" i="2"/>
  <c r="L103" i="2" s="1"/>
  <c r="N103" i="2" s="1"/>
  <c r="M102" i="2"/>
  <c r="L102" i="2" s="1"/>
  <c r="N102" i="2" s="1"/>
  <c r="M101" i="2"/>
  <c r="L101" i="2" s="1"/>
  <c r="N101" i="2" s="1"/>
  <c r="M100" i="2"/>
  <c r="L100" i="2" s="1"/>
  <c r="N100" i="2" s="1"/>
  <c r="M99" i="2"/>
  <c r="L99" i="2" s="1"/>
  <c r="N99" i="2" s="1"/>
  <c r="M98" i="2"/>
  <c r="L98" i="2" s="1"/>
  <c r="N98" i="2" s="1"/>
  <c r="M97" i="2"/>
  <c r="L97" i="2" s="1"/>
  <c r="N97" i="2" s="1"/>
  <c r="M96" i="2"/>
  <c r="L96" i="2" s="1"/>
  <c r="N96" i="2" s="1"/>
  <c r="M95" i="2"/>
  <c r="L95" i="2" s="1"/>
  <c r="N95" i="2" s="1"/>
  <c r="M94" i="2"/>
  <c r="L94" i="2" s="1"/>
  <c r="N94" i="2" s="1"/>
  <c r="M93" i="2"/>
  <c r="L93" i="2" s="1"/>
  <c r="N93" i="2" s="1"/>
  <c r="M92" i="2"/>
  <c r="L92" i="2" s="1"/>
  <c r="N92" i="2" s="1"/>
  <c r="M91" i="2"/>
  <c r="L91" i="2" s="1"/>
  <c r="N91" i="2" s="1"/>
  <c r="M90" i="2"/>
  <c r="L90" i="2" s="1"/>
  <c r="N90" i="2" s="1"/>
  <c r="M89" i="2"/>
  <c r="L89" i="2" s="1"/>
  <c r="N89" i="2" s="1"/>
  <c r="M88" i="2"/>
  <c r="L88" i="2" s="1"/>
  <c r="N88" i="2" s="1"/>
  <c r="M87" i="2"/>
  <c r="L87" i="2" s="1"/>
  <c r="N87" i="2" s="1"/>
  <c r="M86" i="2"/>
  <c r="L86" i="2" s="1"/>
  <c r="N86" i="2" s="1"/>
  <c r="M85" i="2"/>
  <c r="L85" i="2" s="1"/>
  <c r="N85" i="2" s="1"/>
  <c r="M84" i="2"/>
  <c r="L84" i="2" s="1"/>
  <c r="N84" i="2" s="1"/>
  <c r="M83" i="2"/>
  <c r="L83" i="2" s="1"/>
  <c r="N83" i="2" s="1"/>
  <c r="M82" i="2"/>
  <c r="L82" i="2" s="1"/>
  <c r="N82" i="2" s="1"/>
  <c r="M81" i="2"/>
  <c r="L81" i="2" s="1"/>
  <c r="N81" i="2" s="1"/>
  <c r="M80" i="2"/>
  <c r="L80" i="2" s="1"/>
  <c r="N80" i="2" s="1"/>
  <c r="M79" i="2"/>
  <c r="L79" i="2" s="1"/>
  <c r="N79" i="2" s="1"/>
  <c r="M78" i="2"/>
  <c r="L78" i="2" s="1"/>
  <c r="N78" i="2" s="1"/>
  <c r="M77" i="2"/>
  <c r="L77" i="2" s="1"/>
  <c r="N77" i="2" s="1"/>
  <c r="M76" i="2"/>
  <c r="L76" i="2"/>
  <c r="N76" i="2" s="1"/>
  <c r="M75" i="2"/>
  <c r="L75" i="2" s="1"/>
  <c r="N75" i="2" s="1"/>
  <c r="M74" i="2"/>
  <c r="L74" i="2" s="1"/>
  <c r="N74" i="2" s="1"/>
  <c r="M73" i="2"/>
  <c r="L73" i="2" s="1"/>
  <c r="N73" i="2" s="1"/>
  <c r="M72" i="2"/>
  <c r="L72" i="2"/>
  <c r="N72" i="2" s="1"/>
  <c r="M71" i="2"/>
  <c r="L71" i="2" s="1"/>
  <c r="N71" i="2" s="1"/>
  <c r="M70" i="2"/>
  <c r="L70" i="2"/>
  <c r="N70" i="2" s="1"/>
  <c r="M69" i="2"/>
  <c r="L69" i="2"/>
  <c r="N69" i="2" s="1"/>
  <c r="M68" i="2"/>
  <c r="L68" i="2" s="1"/>
  <c r="N68" i="2" s="1"/>
  <c r="M67" i="2"/>
  <c r="L67" i="2" s="1"/>
  <c r="N67" i="2" s="1"/>
  <c r="M66" i="2"/>
  <c r="L66" i="2" s="1"/>
  <c r="N66" i="2" s="1"/>
  <c r="M65" i="2"/>
  <c r="L65" i="2" s="1"/>
  <c r="N65" i="2" s="1"/>
  <c r="M64" i="2"/>
  <c r="L64" i="2" s="1"/>
  <c r="N64" i="2" s="1"/>
  <c r="M63" i="2"/>
  <c r="L63" i="2" s="1"/>
  <c r="N63" i="2" s="1"/>
  <c r="M62" i="2"/>
  <c r="L62" i="2"/>
  <c r="N62" i="2" s="1"/>
  <c r="M61" i="2"/>
  <c r="L61" i="2" s="1"/>
  <c r="N61" i="2" s="1"/>
  <c r="M60" i="2"/>
  <c r="L60" i="2" s="1"/>
  <c r="N60" i="2" s="1"/>
  <c r="M59" i="2"/>
  <c r="L59" i="2" s="1"/>
  <c r="N59" i="2" s="1"/>
  <c r="M58" i="2"/>
  <c r="L58" i="2" s="1"/>
  <c r="N58" i="2" s="1"/>
  <c r="M57" i="2"/>
  <c r="L57" i="2" s="1"/>
  <c r="N57" i="2" s="1"/>
  <c r="M56" i="2"/>
  <c r="L56" i="2" s="1"/>
  <c r="N56" i="2" s="1"/>
  <c r="M55" i="2"/>
  <c r="L55" i="2" s="1"/>
  <c r="N55" i="2" s="1"/>
  <c r="M54" i="2"/>
  <c r="L54" i="2" s="1"/>
  <c r="N54" i="2" s="1"/>
  <c r="M53" i="2"/>
  <c r="L53" i="2" s="1"/>
  <c r="N53" i="2" s="1"/>
  <c r="M52" i="2"/>
  <c r="L52" i="2" s="1"/>
  <c r="N52" i="2" s="1"/>
  <c r="M51" i="2"/>
  <c r="L51" i="2" s="1"/>
  <c r="N51" i="2" s="1"/>
  <c r="M50" i="2"/>
  <c r="L50" i="2" s="1"/>
  <c r="N50" i="2" s="1"/>
  <c r="M49" i="2"/>
  <c r="L49" i="2" s="1"/>
  <c r="N49" i="2" s="1"/>
  <c r="M48" i="2"/>
  <c r="L48" i="2" s="1"/>
  <c r="N48" i="2" s="1"/>
  <c r="M47" i="2"/>
  <c r="L47" i="2" s="1"/>
  <c r="N47" i="2" s="1"/>
  <c r="M46" i="2"/>
  <c r="L46" i="2"/>
  <c r="N46" i="2" s="1"/>
  <c r="M45" i="2"/>
  <c r="L45" i="2" s="1"/>
  <c r="N45" i="2" s="1"/>
  <c r="M44" i="2"/>
  <c r="L44" i="2" s="1"/>
  <c r="N44" i="2" s="1"/>
  <c r="M43" i="2"/>
  <c r="L43" i="2" s="1"/>
  <c r="N43" i="2" s="1"/>
  <c r="M42" i="2"/>
  <c r="L42" i="2" s="1"/>
  <c r="N42" i="2" s="1"/>
  <c r="M41" i="2"/>
  <c r="L41" i="2" s="1"/>
  <c r="N41" i="2" s="1"/>
  <c r="M40" i="2"/>
  <c r="L40" i="2" s="1"/>
  <c r="N40" i="2" s="1"/>
  <c r="M39" i="2"/>
  <c r="L39" i="2"/>
  <c r="N39" i="2" s="1"/>
  <c r="M38" i="2"/>
  <c r="L38" i="2" s="1"/>
  <c r="N38" i="2" s="1"/>
  <c r="M37" i="2"/>
  <c r="L37" i="2" s="1"/>
  <c r="N37" i="2" s="1"/>
  <c r="M36" i="2"/>
  <c r="L36" i="2" s="1"/>
  <c r="N36" i="2" s="1"/>
  <c r="M35" i="2"/>
  <c r="L35" i="2"/>
  <c r="M34" i="2"/>
  <c r="L34" i="2" s="1"/>
  <c r="N34" i="2" s="1"/>
  <c r="M33" i="2"/>
  <c r="L33" i="2" s="1"/>
  <c r="N33" i="2" s="1"/>
  <c r="M32" i="2"/>
  <c r="L32" i="2" s="1"/>
  <c r="N32" i="2" s="1"/>
  <c r="M31" i="2"/>
  <c r="L31" i="2" s="1"/>
  <c r="N31" i="2" s="1"/>
  <c r="M30" i="2"/>
  <c r="L30" i="2" s="1"/>
  <c r="N30" i="2" s="1"/>
  <c r="M29" i="2"/>
  <c r="L29" i="2"/>
  <c r="N29" i="2" s="1"/>
  <c r="M28" i="2"/>
  <c r="L28" i="2" s="1"/>
  <c r="N28" i="2" s="1"/>
  <c r="M27" i="2"/>
  <c r="L27" i="2" s="1"/>
  <c r="N27" i="2" s="1"/>
  <c r="M26" i="2"/>
  <c r="L26" i="2"/>
  <c r="M25" i="2"/>
  <c r="L25" i="2" s="1"/>
  <c r="N25" i="2" s="1"/>
  <c r="M24" i="2"/>
  <c r="L24" i="2" s="1"/>
  <c r="N24" i="2" s="1"/>
  <c r="M23" i="2"/>
  <c r="L23" i="2"/>
  <c r="N23" i="2" s="1"/>
  <c r="M22" i="2"/>
  <c r="L22" i="2" s="1"/>
  <c r="N22" i="2" s="1"/>
  <c r="M21" i="2"/>
  <c r="L21" i="2" s="1"/>
  <c r="N21" i="2" s="1"/>
  <c r="M20" i="2"/>
  <c r="L20" i="2" s="1"/>
  <c r="N20" i="2" s="1"/>
  <c r="M19" i="2"/>
  <c r="L19" i="2" s="1"/>
  <c r="N19" i="2" s="1"/>
  <c r="M18" i="2"/>
  <c r="L18" i="2" s="1"/>
  <c r="M17" i="2"/>
  <c r="L17" i="2" s="1"/>
  <c r="M16" i="2"/>
  <c r="L16" i="2" s="1"/>
  <c r="N16" i="2" s="1"/>
  <c r="M15" i="2"/>
  <c r="L15" i="2" s="1"/>
  <c r="N15" i="2" s="1"/>
  <c r="M14" i="2"/>
  <c r="L14" i="2" s="1"/>
  <c r="N14" i="2" s="1"/>
  <c r="M13" i="2"/>
  <c r="L13" i="2" s="1"/>
  <c r="N13" i="2" s="1"/>
  <c r="M12" i="2"/>
  <c r="L12" i="2" s="1"/>
  <c r="N12" i="2" s="1"/>
  <c r="M11" i="2"/>
  <c r="L11" i="2" s="1"/>
  <c r="N11" i="2" s="1"/>
  <c r="M10" i="2"/>
  <c r="L10" i="2" s="1"/>
  <c r="N10" i="2" s="1"/>
  <c r="M9" i="2"/>
  <c r="L9" i="2"/>
  <c r="N9" i="2" s="1"/>
  <c r="M8" i="2"/>
  <c r="L8" i="2" s="1"/>
  <c r="N8" i="2" s="1"/>
  <c r="M7" i="2"/>
  <c r="L7" i="2" s="1"/>
  <c r="N7" i="2" s="1"/>
  <c r="M6" i="2"/>
  <c r="L6" i="2" s="1"/>
  <c r="N6" i="2" s="1"/>
  <c r="L5" i="2"/>
  <c r="N5" i="2" s="1"/>
  <c r="L4" i="2"/>
  <c r="N4" i="2" s="1"/>
  <c r="L3" i="2"/>
  <c r="N3" i="2" s="1"/>
  <c r="A2" i="3"/>
  <c r="A6" i="3"/>
  <c r="A8" i="3"/>
  <c r="J203" i="2"/>
  <c r="H203" i="2"/>
  <c r="G203" i="2"/>
  <c r="F203" i="2"/>
  <c r="J202" i="2"/>
  <c r="H202" i="2"/>
  <c r="G202" i="2"/>
  <c r="F202" i="2"/>
  <c r="J201" i="2"/>
  <c r="H201" i="2"/>
  <c r="G201" i="2"/>
  <c r="F201" i="2"/>
  <c r="J200" i="2"/>
  <c r="H200" i="2"/>
  <c r="G200" i="2"/>
  <c r="F200" i="2"/>
  <c r="J199" i="2"/>
  <c r="H199" i="2"/>
  <c r="G199" i="2"/>
  <c r="F199" i="2"/>
  <c r="J198" i="2"/>
  <c r="H198" i="2"/>
  <c r="G198" i="2"/>
  <c r="F198" i="2"/>
  <c r="J197" i="2"/>
  <c r="H197" i="2"/>
  <c r="G197" i="2"/>
  <c r="F197" i="2"/>
  <c r="J196" i="2"/>
  <c r="H196" i="2"/>
  <c r="G196" i="2"/>
  <c r="F196" i="2"/>
  <c r="J195" i="2"/>
  <c r="H195" i="2"/>
  <c r="G195" i="2"/>
  <c r="F195" i="2"/>
  <c r="J194" i="2"/>
  <c r="H194" i="2"/>
  <c r="G194" i="2"/>
  <c r="F194" i="2"/>
  <c r="J193" i="2"/>
  <c r="H193" i="2"/>
  <c r="G193" i="2"/>
  <c r="F193" i="2"/>
  <c r="J192" i="2"/>
  <c r="H192" i="2"/>
  <c r="G192" i="2"/>
  <c r="F192" i="2"/>
  <c r="J191" i="2"/>
  <c r="H191" i="2"/>
  <c r="G191" i="2"/>
  <c r="F191" i="2"/>
  <c r="J190" i="2"/>
  <c r="H190" i="2"/>
  <c r="G190" i="2"/>
  <c r="F190" i="2"/>
  <c r="J189" i="2"/>
  <c r="H189" i="2"/>
  <c r="G189" i="2"/>
  <c r="F189" i="2"/>
  <c r="J188" i="2"/>
  <c r="H188" i="2"/>
  <c r="G188" i="2"/>
  <c r="F188" i="2"/>
  <c r="J187" i="2"/>
  <c r="H187" i="2"/>
  <c r="G187" i="2"/>
  <c r="F187" i="2"/>
  <c r="J186" i="2"/>
  <c r="H186" i="2"/>
  <c r="G186" i="2"/>
  <c r="F186" i="2"/>
  <c r="J185" i="2"/>
  <c r="H185" i="2"/>
  <c r="G185" i="2"/>
  <c r="F185" i="2"/>
  <c r="J184" i="2"/>
  <c r="H184" i="2"/>
  <c r="G184" i="2"/>
  <c r="F184" i="2"/>
  <c r="J183" i="2"/>
  <c r="H183" i="2"/>
  <c r="G183" i="2"/>
  <c r="F183" i="2"/>
  <c r="J182" i="2"/>
  <c r="H182" i="2"/>
  <c r="G182" i="2"/>
  <c r="F182" i="2"/>
  <c r="J181" i="2"/>
  <c r="H181" i="2"/>
  <c r="G181" i="2"/>
  <c r="F181" i="2"/>
  <c r="J180" i="2"/>
  <c r="H180" i="2"/>
  <c r="G180" i="2"/>
  <c r="F180" i="2"/>
  <c r="J179" i="2"/>
  <c r="H179" i="2"/>
  <c r="G179" i="2"/>
  <c r="F179" i="2"/>
  <c r="J178" i="2"/>
  <c r="H178" i="2"/>
  <c r="G178" i="2"/>
  <c r="F178" i="2"/>
  <c r="J177" i="2"/>
  <c r="H177" i="2"/>
  <c r="G177" i="2"/>
  <c r="F177" i="2"/>
  <c r="J176" i="2"/>
  <c r="H176" i="2"/>
  <c r="G176" i="2"/>
  <c r="F176" i="2"/>
  <c r="J175" i="2"/>
  <c r="H175" i="2"/>
  <c r="G175" i="2"/>
  <c r="F175" i="2"/>
  <c r="J174" i="2"/>
  <c r="H174" i="2"/>
  <c r="G174" i="2"/>
  <c r="F174" i="2"/>
  <c r="J173" i="2"/>
  <c r="H173" i="2"/>
  <c r="G173" i="2"/>
  <c r="F173" i="2"/>
  <c r="J172" i="2"/>
  <c r="H172" i="2"/>
  <c r="G172" i="2"/>
  <c r="F172" i="2"/>
  <c r="J171" i="2"/>
  <c r="H171" i="2"/>
  <c r="G171" i="2"/>
  <c r="F171" i="2"/>
  <c r="J170" i="2"/>
  <c r="H170" i="2"/>
  <c r="G170" i="2"/>
  <c r="F170" i="2"/>
  <c r="J169" i="2"/>
  <c r="H169" i="2"/>
  <c r="G169" i="2"/>
  <c r="F169" i="2"/>
  <c r="J168" i="2"/>
  <c r="H168" i="2"/>
  <c r="G168" i="2"/>
  <c r="F168" i="2"/>
  <c r="J167" i="2"/>
  <c r="H167" i="2"/>
  <c r="G167" i="2"/>
  <c r="F167" i="2"/>
  <c r="J166" i="2"/>
  <c r="H166" i="2"/>
  <c r="G166" i="2"/>
  <c r="F166" i="2"/>
  <c r="J165" i="2"/>
  <c r="H165" i="2"/>
  <c r="G165" i="2"/>
  <c r="F165" i="2"/>
  <c r="J164" i="2"/>
  <c r="H164" i="2"/>
  <c r="G164" i="2"/>
  <c r="F164" i="2"/>
  <c r="J163" i="2"/>
  <c r="H163" i="2"/>
  <c r="G163" i="2"/>
  <c r="F163" i="2"/>
  <c r="J162" i="2"/>
  <c r="H162" i="2"/>
  <c r="G162" i="2"/>
  <c r="F162" i="2"/>
  <c r="J161" i="2"/>
  <c r="H161" i="2"/>
  <c r="G161" i="2"/>
  <c r="F161" i="2"/>
  <c r="J160" i="2"/>
  <c r="H160" i="2"/>
  <c r="G160" i="2"/>
  <c r="F160" i="2"/>
  <c r="J159" i="2"/>
  <c r="H159" i="2"/>
  <c r="G159" i="2"/>
  <c r="F159" i="2"/>
  <c r="J158" i="2"/>
  <c r="H158" i="2"/>
  <c r="G158" i="2"/>
  <c r="F158" i="2"/>
  <c r="J157" i="2"/>
  <c r="H157" i="2"/>
  <c r="G157" i="2"/>
  <c r="F157" i="2"/>
  <c r="J156" i="2"/>
  <c r="H156" i="2"/>
  <c r="G156" i="2"/>
  <c r="F156" i="2"/>
  <c r="J155" i="2"/>
  <c r="H155" i="2"/>
  <c r="G155" i="2"/>
  <c r="F155" i="2"/>
  <c r="J154" i="2"/>
  <c r="H154" i="2"/>
  <c r="G154" i="2"/>
  <c r="F154" i="2"/>
  <c r="J153" i="2"/>
  <c r="H153" i="2"/>
  <c r="G153" i="2"/>
  <c r="F153" i="2"/>
  <c r="J152" i="2"/>
  <c r="H152" i="2"/>
  <c r="G152" i="2"/>
  <c r="F152" i="2"/>
  <c r="J151" i="2"/>
  <c r="H151" i="2"/>
  <c r="G151" i="2"/>
  <c r="F151" i="2"/>
  <c r="J150" i="2"/>
  <c r="H150" i="2"/>
  <c r="G150" i="2"/>
  <c r="F150" i="2"/>
  <c r="J149" i="2"/>
  <c r="H149" i="2"/>
  <c r="G149" i="2"/>
  <c r="F149" i="2"/>
  <c r="J148" i="2"/>
  <c r="H148" i="2"/>
  <c r="G148" i="2"/>
  <c r="F148" i="2"/>
  <c r="J147" i="2"/>
  <c r="H147" i="2"/>
  <c r="G147" i="2"/>
  <c r="F147" i="2"/>
  <c r="J146" i="2"/>
  <c r="H146" i="2"/>
  <c r="G146" i="2"/>
  <c r="F146" i="2"/>
  <c r="J145" i="2"/>
  <c r="H145" i="2"/>
  <c r="G145" i="2"/>
  <c r="F145" i="2"/>
  <c r="J144" i="2"/>
  <c r="H144" i="2"/>
  <c r="G144" i="2"/>
  <c r="F144" i="2"/>
  <c r="J143" i="2"/>
  <c r="H143" i="2"/>
  <c r="G143" i="2"/>
  <c r="F143" i="2"/>
  <c r="J142" i="2"/>
  <c r="H142" i="2"/>
  <c r="G142" i="2"/>
  <c r="F142" i="2"/>
  <c r="J141" i="2"/>
  <c r="H141" i="2"/>
  <c r="G141" i="2"/>
  <c r="F141" i="2"/>
  <c r="J140" i="2"/>
  <c r="H140" i="2"/>
  <c r="G140" i="2"/>
  <c r="F140" i="2"/>
  <c r="J139" i="2"/>
  <c r="H139" i="2"/>
  <c r="G139" i="2"/>
  <c r="F139" i="2"/>
  <c r="J138" i="2"/>
  <c r="H138" i="2"/>
  <c r="G138" i="2"/>
  <c r="F138" i="2"/>
  <c r="J137" i="2"/>
  <c r="H137" i="2"/>
  <c r="G137" i="2"/>
  <c r="F137" i="2"/>
  <c r="J136" i="2"/>
  <c r="H136" i="2"/>
  <c r="G136" i="2"/>
  <c r="F136" i="2"/>
  <c r="J135" i="2"/>
  <c r="H135" i="2"/>
  <c r="G135" i="2"/>
  <c r="F135" i="2"/>
  <c r="J134" i="2"/>
  <c r="H134" i="2"/>
  <c r="G134" i="2"/>
  <c r="F134" i="2"/>
  <c r="J133" i="2"/>
  <c r="H133" i="2"/>
  <c r="G133" i="2"/>
  <c r="F133" i="2"/>
  <c r="J132" i="2"/>
  <c r="H132" i="2"/>
  <c r="G132" i="2"/>
  <c r="F132" i="2"/>
  <c r="J131" i="2"/>
  <c r="H131" i="2"/>
  <c r="G131" i="2"/>
  <c r="F131" i="2"/>
  <c r="J130" i="2"/>
  <c r="H130" i="2"/>
  <c r="G130" i="2"/>
  <c r="F130" i="2"/>
  <c r="J129" i="2"/>
  <c r="H129" i="2"/>
  <c r="G129" i="2"/>
  <c r="F129" i="2"/>
  <c r="J128" i="2"/>
  <c r="H128" i="2"/>
  <c r="G128" i="2"/>
  <c r="F128" i="2"/>
  <c r="J127" i="2"/>
  <c r="H127" i="2"/>
  <c r="G127" i="2"/>
  <c r="F127" i="2"/>
  <c r="J126" i="2"/>
  <c r="H126" i="2"/>
  <c r="G126" i="2"/>
  <c r="F126" i="2"/>
  <c r="J125" i="2"/>
  <c r="H125" i="2"/>
  <c r="G125" i="2"/>
  <c r="F125" i="2"/>
  <c r="J124" i="2"/>
  <c r="H124" i="2"/>
  <c r="G124" i="2"/>
  <c r="F124" i="2"/>
  <c r="J123" i="2"/>
  <c r="H123" i="2"/>
  <c r="G123" i="2"/>
  <c r="F123" i="2"/>
  <c r="J122" i="2"/>
  <c r="H122" i="2"/>
  <c r="G122" i="2"/>
  <c r="F122" i="2"/>
  <c r="J121" i="2"/>
  <c r="H121" i="2"/>
  <c r="G121" i="2"/>
  <c r="F121" i="2"/>
  <c r="J120" i="2"/>
  <c r="H120" i="2"/>
  <c r="G120" i="2"/>
  <c r="F120" i="2"/>
  <c r="J119" i="2"/>
  <c r="H119" i="2"/>
  <c r="G119" i="2"/>
  <c r="F119" i="2"/>
  <c r="J118" i="2"/>
  <c r="H118" i="2"/>
  <c r="G118" i="2"/>
  <c r="F118" i="2"/>
  <c r="J117" i="2"/>
  <c r="H117" i="2"/>
  <c r="G117" i="2"/>
  <c r="F117" i="2"/>
  <c r="J116" i="2"/>
  <c r="H116" i="2"/>
  <c r="G116" i="2"/>
  <c r="F116" i="2"/>
  <c r="J115" i="2"/>
  <c r="H115" i="2"/>
  <c r="G115" i="2"/>
  <c r="F115" i="2"/>
  <c r="J114" i="2"/>
  <c r="H114" i="2"/>
  <c r="G114" i="2"/>
  <c r="F114" i="2"/>
  <c r="J113" i="2"/>
  <c r="H113" i="2"/>
  <c r="G113" i="2"/>
  <c r="F113" i="2"/>
  <c r="J112" i="2"/>
  <c r="H112" i="2"/>
  <c r="G112" i="2"/>
  <c r="F112" i="2"/>
  <c r="J111" i="2"/>
  <c r="H111" i="2"/>
  <c r="G111" i="2"/>
  <c r="F111" i="2"/>
  <c r="J110" i="2"/>
  <c r="H110" i="2"/>
  <c r="G110" i="2"/>
  <c r="F110" i="2"/>
  <c r="J109" i="2"/>
  <c r="H109" i="2"/>
  <c r="G109" i="2"/>
  <c r="F109" i="2"/>
  <c r="J108" i="2"/>
  <c r="H108" i="2"/>
  <c r="G108" i="2"/>
  <c r="F108" i="2"/>
  <c r="J107" i="2"/>
  <c r="H107" i="2"/>
  <c r="G107" i="2"/>
  <c r="F107" i="2"/>
  <c r="J106" i="2"/>
  <c r="H106" i="2"/>
  <c r="G106" i="2"/>
  <c r="F106" i="2"/>
  <c r="J105" i="2"/>
  <c r="H105" i="2"/>
  <c r="G105" i="2"/>
  <c r="F105" i="2"/>
  <c r="J104" i="2"/>
  <c r="H104" i="2"/>
  <c r="G104" i="2"/>
  <c r="F104" i="2"/>
  <c r="J103" i="2"/>
  <c r="H103" i="2"/>
  <c r="G103" i="2"/>
  <c r="F103" i="2"/>
  <c r="J102" i="2"/>
  <c r="H102" i="2"/>
  <c r="G102" i="2"/>
  <c r="F102" i="2"/>
  <c r="J101" i="2"/>
  <c r="H101" i="2"/>
  <c r="G101" i="2"/>
  <c r="F101" i="2"/>
  <c r="J100" i="2"/>
  <c r="H100" i="2"/>
  <c r="G100" i="2"/>
  <c r="F100" i="2"/>
  <c r="J99" i="2"/>
  <c r="H99" i="2"/>
  <c r="G99" i="2"/>
  <c r="F99" i="2"/>
  <c r="J98" i="2"/>
  <c r="H98" i="2"/>
  <c r="G98" i="2"/>
  <c r="F98" i="2"/>
  <c r="J97" i="2"/>
  <c r="H97" i="2"/>
  <c r="G97" i="2"/>
  <c r="F97" i="2"/>
  <c r="J96" i="2"/>
  <c r="H96" i="2"/>
  <c r="G96" i="2"/>
  <c r="F96" i="2"/>
  <c r="J95" i="2"/>
  <c r="H95" i="2"/>
  <c r="G95" i="2"/>
  <c r="F95" i="2"/>
  <c r="J94" i="2"/>
  <c r="H94" i="2"/>
  <c r="G94" i="2"/>
  <c r="F94" i="2"/>
  <c r="J93" i="2"/>
  <c r="H93" i="2"/>
  <c r="G93" i="2"/>
  <c r="F93" i="2"/>
  <c r="J92" i="2"/>
  <c r="H92" i="2"/>
  <c r="G92" i="2"/>
  <c r="F92" i="2"/>
  <c r="J91" i="2"/>
  <c r="H91" i="2"/>
  <c r="G91" i="2"/>
  <c r="F91" i="2"/>
  <c r="J90" i="2"/>
  <c r="H90" i="2"/>
  <c r="G90" i="2"/>
  <c r="F90" i="2"/>
  <c r="J89" i="2"/>
  <c r="H89" i="2"/>
  <c r="G89" i="2"/>
  <c r="F89" i="2"/>
  <c r="J88" i="2"/>
  <c r="H88" i="2"/>
  <c r="G88" i="2"/>
  <c r="F88" i="2"/>
  <c r="J87" i="2"/>
  <c r="H87" i="2"/>
  <c r="G87" i="2"/>
  <c r="F87" i="2"/>
  <c r="J86" i="2"/>
  <c r="H86" i="2"/>
  <c r="G86" i="2"/>
  <c r="F86" i="2"/>
  <c r="J85" i="2"/>
  <c r="H85" i="2"/>
  <c r="G85" i="2"/>
  <c r="F85" i="2"/>
  <c r="J84" i="2"/>
  <c r="H84" i="2"/>
  <c r="G84" i="2"/>
  <c r="F84" i="2"/>
  <c r="J83" i="2"/>
  <c r="H83" i="2"/>
  <c r="G83" i="2"/>
  <c r="F83" i="2"/>
  <c r="J82" i="2"/>
  <c r="H82" i="2"/>
  <c r="G82" i="2"/>
  <c r="F82" i="2"/>
  <c r="J81" i="2"/>
  <c r="H81" i="2"/>
  <c r="G81" i="2"/>
  <c r="F81" i="2"/>
  <c r="J80" i="2"/>
  <c r="H80" i="2"/>
  <c r="G80" i="2"/>
  <c r="F80" i="2"/>
  <c r="J79" i="2"/>
  <c r="H79" i="2"/>
  <c r="G79" i="2"/>
  <c r="F79" i="2"/>
  <c r="J78" i="2"/>
  <c r="H78" i="2"/>
  <c r="G78" i="2"/>
  <c r="F78" i="2"/>
  <c r="J77" i="2"/>
  <c r="H77" i="2"/>
  <c r="G77" i="2"/>
  <c r="F77" i="2"/>
  <c r="J76" i="2"/>
  <c r="H76" i="2"/>
  <c r="G76" i="2"/>
  <c r="F76" i="2"/>
  <c r="J75" i="2"/>
  <c r="H75" i="2"/>
  <c r="G75" i="2"/>
  <c r="F75" i="2"/>
  <c r="J74" i="2"/>
  <c r="H74" i="2"/>
  <c r="G74" i="2"/>
  <c r="F74" i="2"/>
  <c r="J73" i="2"/>
  <c r="H73" i="2"/>
  <c r="G73" i="2"/>
  <c r="F73" i="2"/>
  <c r="J72" i="2"/>
  <c r="H72" i="2"/>
  <c r="G72" i="2"/>
  <c r="F72" i="2"/>
  <c r="J71" i="2"/>
  <c r="H71" i="2"/>
  <c r="G71" i="2"/>
  <c r="F71" i="2"/>
  <c r="J70" i="2"/>
  <c r="H70" i="2"/>
  <c r="G70" i="2"/>
  <c r="F70" i="2"/>
  <c r="J69" i="2"/>
  <c r="H69" i="2"/>
  <c r="G69" i="2"/>
  <c r="F69" i="2"/>
  <c r="J68" i="2"/>
  <c r="H68" i="2"/>
  <c r="G68" i="2"/>
  <c r="F68" i="2"/>
  <c r="J67" i="2"/>
  <c r="H67" i="2"/>
  <c r="G67" i="2"/>
  <c r="F67" i="2"/>
  <c r="J66" i="2"/>
  <c r="H66" i="2"/>
  <c r="G66" i="2"/>
  <c r="F66" i="2"/>
  <c r="J65" i="2"/>
  <c r="H65" i="2"/>
  <c r="G65" i="2"/>
  <c r="F65" i="2"/>
  <c r="J64" i="2"/>
  <c r="H64" i="2"/>
  <c r="G64" i="2"/>
  <c r="F64" i="2"/>
  <c r="J63" i="2"/>
  <c r="H63" i="2"/>
  <c r="G63" i="2"/>
  <c r="F63" i="2"/>
  <c r="J62" i="2"/>
  <c r="H62" i="2"/>
  <c r="G62" i="2"/>
  <c r="F62" i="2"/>
  <c r="J61" i="2"/>
  <c r="H61" i="2"/>
  <c r="G61" i="2"/>
  <c r="F61" i="2"/>
  <c r="J60" i="2"/>
  <c r="H60" i="2"/>
  <c r="G60" i="2"/>
  <c r="F60" i="2"/>
  <c r="J59" i="2"/>
  <c r="H59" i="2"/>
  <c r="G59" i="2"/>
  <c r="F59" i="2"/>
  <c r="J58" i="2"/>
  <c r="H58" i="2"/>
  <c r="G58" i="2"/>
  <c r="F58" i="2"/>
  <c r="J57" i="2"/>
  <c r="H57" i="2"/>
  <c r="G57" i="2"/>
  <c r="F57" i="2"/>
  <c r="J56" i="2"/>
  <c r="H56" i="2"/>
  <c r="G56" i="2"/>
  <c r="F56" i="2"/>
  <c r="J55" i="2"/>
  <c r="H55" i="2"/>
  <c r="G55" i="2"/>
  <c r="F55" i="2"/>
  <c r="J54" i="2"/>
  <c r="H54" i="2"/>
  <c r="G54" i="2"/>
  <c r="F54" i="2"/>
  <c r="J53" i="2"/>
  <c r="H53" i="2"/>
  <c r="G53" i="2"/>
  <c r="F53" i="2"/>
  <c r="J52" i="2"/>
  <c r="H52" i="2"/>
  <c r="G52" i="2"/>
  <c r="F52" i="2"/>
  <c r="J51" i="2"/>
  <c r="H51" i="2"/>
  <c r="G51" i="2"/>
  <c r="F51" i="2"/>
  <c r="J50" i="2"/>
  <c r="H50" i="2"/>
  <c r="G50" i="2"/>
  <c r="F50" i="2"/>
  <c r="J49" i="2"/>
  <c r="H49" i="2"/>
  <c r="G49" i="2"/>
  <c r="F49" i="2"/>
  <c r="J48" i="2"/>
  <c r="H48" i="2"/>
  <c r="G48" i="2"/>
  <c r="F48" i="2"/>
  <c r="J47" i="2"/>
  <c r="H47" i="2"/>
  <c r="G47" i="2"/>
  <c r="F47" i="2"/>
  <c r="J46" i="2"/>
  <c r="H46" i="2"/>
  <c r="G46" i="2"/>
  <c r="F46" i="2"/>
  <c r="J45" i="2"/>
  <c r="H45" i="2"/>
  <c r="G45" i="2"/>
  <c r="F45" i="2"/>
  <c r="J44" i="2"/>
  <c r="H44" i="2"/>
  <c r="G44" i="2"/>
  <c r="F44" i="2"/>
  <c r="J43" i="2"/>
  <c r="H43" i="2"/>
  <c r="G43" i="2"/>
  <c r="F43" i="2"/>
  <c r="J42" i="2"/>
  <c r="H42" i="2"/>
  <c r="G42" i="2"/>
  <c r="F42" i="2"/>
  <c r="J41" i="2"/>
  <c r="H41" i="2"/>
  <c r="G41" i="2"/>
  <c r="F41" i="2"/>
  <c r="J40" i="2"/>
  <c r="H40" i="2"/>
  <c r="G40" i="2"/>
  <c r="F40" i="2"/>
  <c r="J39" i="2"/>
  <c r="H39" i="2"/>
  <c r="G39" i="2"/>
  <c r="F39" i="2"/>
  <c r="J38" i="2"/>
  <c r="H38" i="2"/>
  <c r="G38" i="2"/>
  <c r="F38" i="2"/>
  <c r="J37" i="2"/>
  <c r="H37" i="2"/>
  <c r="G37" i="2"/>
  <c r="F37" i="2"/>
  <c r="J36" i="2"/>
  <c r="H36" i="2"/>
  <c r="G36" i="2"/>
  <c r="F36" i="2"/>
  <c r="J35" i="2"/>
  <c r="H35" i="2"/>
  <c r="G35" i="2"/>
  <c r="F35" i="2"/>
  <c r="J34" i="2"/>
  <c r="H34" i="2"/>
  <c r="G34" i="2"/>
  <c r="F34" i="2"/>
  <c r="J33" i="2"/>
  <c r="H33" i="2"/>
  <c r="G33" i="2"/>
  <c r="F33" i="2"/>
  <c r="J32" i="2"/>
  <c r="H32" i="2"/>
  <c r="G32" i="2"/>
  <c r="F32" i="2"/>
  <c r="J31" i="2"/>
  <c r="H31" i="2"/>
  <c r="G31" i="2"/>
  <c r="F31" i="2"/>
  <c r="J30" i="2"/>
  <c r="H30" i="2"/>
  <c r="G30" i="2"/>
  <c r="F30" i="2"/>
  <c r="J29" i="2"/>
  <c r="H29" i="2"/>
  <c r="G29" i="2"/>
  <c r="F29" i="2"/>
  <c r="J28" i="2"/>
  <c r="H28" i="2"/>
  <c r="G28" i="2"/>
  <c r="F28" i="2"/>
  <c r="J27" i="2"/>
  <c r="H27" i="2"/>
  <c r="G27" i="2"/>
  <c r="F27" i="2"/>
  <c r="J26" i="2"/>
  <c r="H26" i="2"/>
  <c r="G26" i="2"/>
  <c r="F26" i="2"/>
  <c r="J25" i="2"/>
  <c r="H25" i="2"/>
  <c r="G25" i="2"/>
  <c r="F25" i="2"/>
  <c r="J24" i="2"/>
  <c r="H24" i="2"/>
  <c r="G24" i="2"/>
  <c r="F24" i="2"/>
  <c r="J23" i="2"/>
  <c r="H23" i="2"/>
  <c r="G23" i="2"/>
  <c r="F23" i="2"/>
  <c r="J22" i="2"/>
  <c r="H22" i="2"/>
  <c r="G22" i="2"/>
  <c r="F22" i="2"/>
  <c r="J21" i="2"/>
  <c r="H21" i="2"/>
  <c r="G21" i="2"/>
  <c r="F21" i="2"/>
  <c r="J20" i="2"/>
  <c r="H20" i="2"/>
  <c r="G20" i="2"/>
  <c r="F20" i="2"/>
  <c r="J19" i="2"/>
  <c r="H19" i="2"/>
  <c r="G19" i="2"/>
  <c r="F19" i="2"/>
  <c r="J18" i="2"/>
  <c r="H18" i="2"/>
  <c r="G18" i="2"/>
  <c r="F18" i="2"/>
  <c r="J17" i="2"/>
  <c r="H17" i="2"/>
  <c r="G17" i="2"/>
  <c r="F17" i="2"/>
  <c r="J16" i="2"/>
  <c r="H16" i="2"/>
  <c r="G16" i="2"/>
  <c r="F16" i="2"/>
  <c r="J15" i="2"/>
  <c r="H15" i="2"/>
  <c r="G15" i="2"/>
  <c r="F15" i="2"/>
  <c r="J14" i="2"/>
  <c r="H14" i="2"/>
  <c r="G14" i="2"/>
  <c r="F14" i="2"/>
  <c r="J13" i="2"/>
  <c r="H13" i="2"/>
  <c r="G13" i="2"/>
  <c r="F13" i="2"/>
  <c r="J12" i="2"/>
  <c r="H12" i="2"/>
  <c r="G12" i="2"/>
  <c r="F12" i="2"/>
  <c r="J11" i="2"/>
  <c r="H11" i="2"/>
  <c r="G11" i="2"/>
  <c r="F11" i="2"/>
  <c r="J10" i="2"/>
  <c r="H10" i="2"/>
  <c r="G10" i="2"/>
  <c r="F10" i="2"/>
  <c r="J9" i="2"/>
  <c r="H9" i="2"/>
  <c r="G9" i="2"/>
  <c r="F9" i="2"/>
  <c r="J8" i="2"/>
  <c r="H8" i="2"/>
  <c r="G8" i="2"/>
  <c r="F8" i="2"/>
  <c r="J7" i="2"/>
  <c r="H7" i="2"/>
  <c r="G7" i="2"/>
  <c r="F7" i="2"/>
  <c r="J6" i="2"/>
  <c r="H6" i="2"/>
  <c r="G6" i="2"/>
  <c r="F6" i="2"/>
  <c r="J3" i="2"/>
  <c r="H3" i="2"/>
  <c r="G3" i="2"/>
  <c r="F3" i="2"/>
  <c r="J5" i="2"/>
  <c r="H5" i="2"/>
  <c r="G5" i="2"/>
  <c r="F5" i="2"/>
  <c r="A19" i="3"/>
  <c r="A18" i="3"/>
  <c r="A17" i="3"/>
  <c r="A16" i="3"/>
  <c r="A15" i="3"/>
  <c r="A14" i="3"/>
  <c r="A13" i="3"/>
  <c r="A12" i="3"/>
  <c r="A11" i="3"/>
  <c r="A10" i="3"/>
  <c r="A9" i="3"/>
  <c r="A7" i="3"/>
  <c r="A5" i="3"/>
  <c r="A3" i="3"/>
  <c r="N35" i="2"/>
  <c r="N188" i="2"/>
  <c r="N26" i="2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</calcChain>
</file>

<file path=xl/sharedStrings.xml><?xml version="1.0" encoding="utf-8"?>
<sst xmlns="http://schemas.openxmlformats.org/spreadsheetml/2006/main" count="294" uniqueCount="96">
  <si>
    <t>TAG</t>
  </si>
  <si>
    <t>CALLSIGN:</t>
  </si>
  <si>
    <t xml:space="preserve">CONTEST: </t>
  </si>
  <si>
    <t>CATEGORY-BAND:</t>
  </si>
  <si>
    <t>CATEGORY-OPERATOR:</t>
  </si>
  <si>
    <t>CLAIMED-SCORE:</t>
  </si>
  <si>
    <t>CLUB:</t>
  </si>
  <si>
    <t>CREATED-BY:</t>
  </si>
  <si>
    <t>EMAIL:</t>
  </si>
  <si>
    <t>NAME:</t>
  </si>
  <si>
    <t>ADDRESS-STATE-PROVINCE:</t>
  </si>
  <si>
    <t>ADDRESS-POSTALCODE:</t>
  </si>
  <si>
    <t>ADDRESS-COUNTRY:</t>
  </si>
  <si>
    <t>QSO</t>
  </si>
  <si>
    <t>UTC</t>
  </si>
  <si>
    <t>No.</t>
  </si>
  <si>
    <t>CALL1</t>
  </si>
  <si>
    <t>RS(T)1</t>
  </si>
  <si>
    <t>CALL2</t>
  </si>
  <si>
    <t>RS(T)2</t>
  </si>
  <si>
    <t>ZIP1</t>
  </si>
  <si>
    <t>ZIP2</t>
  </si>
  <si>
    <t>CATEGORY-MODE: ALL</t>
  </si>
  <si>
    <t>START-OF-LOG: 3.0</t>
  </si>
  <si>
    <t>OPERATORS:</t>
  </si>
  <si>
    <t>PHILIPPINES</t>
  </si>
  <si>
    <t>ADDRESS-BARANGAY:</t>
  </si>
  <si>
    <t>ADDRESS-CITY/TOWN:</t>
  </si>
  <si>
    <t>ADDRESS-STREET:</t>
  </si>
  <si>
    <t>INFO SENT -------------</t>
  </si>
  <si>
    <t>INFO RECEIVED -----</t>
  </si>
  <si>
    <t>DATA CONTENTS</t>
  </si>
  <si>
    <t>Contest Title</t>
  </si>
  <si>
    <t>email address</t>
  </si>
  <si>
    <t>Complete name of participant</t>
  </si>
  <si>
    <t>CATEGORY-MODE:</t>
  </si>
  <si>
    <t>CATEGORY-POWER:</t>
  </si>
  <si>
    <t>ALL</t>
  </si>
  <si>
    <t>All only</t>
  </si>
  <si>
    <t>Freq</t>
  </si>
  <si>
    <t>Mode</t>
  </si>
  <si>
    <t>Time</t>
  </si>
  <si>
    <t>JUAN A. DELA CRUZ</t>
  </si>
  <si>
    <t>MANILA</t>
  </si>
  <si>
    <t>MM</t>
  </si>
  <si>
    <t>SAMPALOC</t>
  </si>
  <si>
    <t>MABINI ST.</t>
  </si>
  <si>
    <t>ENTER DATA IN ALL CAPS</t>
  </si>
  <si>
    <t>REQUIRED for Club Award</t>
  </si>
  <si>
    <t>Actual TX QTH. Max=75 characters</t>
  </si>
  <si>
    <t>REQUIRED, for Cat-Operator=Multi-Op</t>
  </si>
  <si>
    <t>self-computed score (OPTIONAL)</t>
  </si>
  <si>
    <t>Callsign used during the contest</t>
  </si>
  <si>
    <t>Program/App name and version</t>
  </si>
  <si>
    <t>DX1M</t>
  </si>
  <si>
    <t>dw1www@gmail.com</t>
  </si>
  <si>
    <t>DU3MY-MEMORIAL-CONTEST</t>
  </si>
  <si>
    <t>QSO Details legend:</t>
  </si>
  <si>
    <t>59 for FM/SSB, 599 for CW</t>
  </si>
  <si>
    <t>amateur call sign</t>
  </si>
  <si>
    <t>Single-Op, Multi-Op or Checklog</t>
  </si>
  <si>
    <t>HIGH</t>
  </si>
  <si>
    <t>SINGLE-OP</t>
  </si>
  <si>
    <t>Tag</t>
  </si>
  <si>
    <t>Dupe</t>
  </si>
  <si>
    <t>DW1WWW/3</t>
  </si>
  <si>
    <t>UTC Date</t>
  </si>
  <si>
    <r>
      <t>Freq</t>
    </r>
    <r>
      <rPr>
        <sz val="11"/>
        <color indexed="8"/>
        <rFont val="Arial Narrow"/>
        <family val="2"/>
      </rPr>
      <t>uency</t>
    </r>
  </si>
  <si>
    <r>
      <t>Date</t>
    </r>
    <r>
      <rPr>
        <sz val="11"/>
        <color indexed="8"/>
        <rFont val="Arial Narrow"/>
        <family val="2"/>
      </rPr>
      <t xml:space="preserve"> (UTC)</t>
    </r>
  </si>
  <si>
    <r>
      <t>Time</t>
    </r>
    <r>
      <rPr>
        <sz val="11"/>
        <color indexed="8"/>
        <rFont val="Arial Narrow"/>
        <family val="2"/>
      </rPr>
      <t xml:space="preserve"> (UTC)</t>
    </r>
  </si>
  <si>
    <t>fm</t>
  </si>
  <si>
    <t>FM,SSB or CW or [fm, ssb or cw]</t>
  </si>
  <si>
    <t>Call2&amp;Band&amp;Mode</t>
  </si>
  <si>
    <t>Format=4 digit military time [0000 to 2400 ONLY ]</t>
  </si>
  <si>
    <t>band</t>
  </si>
  <si>
    <t>2m</t>
  </si>
  <si>
    <t>&lt;&lt;&lt; SAMPLE LINE ONLY.</t>
  </si>
  <si>
    <t>Low (50W or less) or High (more than 50W)</t>
  </si>
  <si>
    <t>70cm, 2m, 6m, 40m or All band</t>
  </si>
  <si>
    <t>Microsoft Excel 2013</t>
  </si>
  <si>
    <t>DW3YYY</t>
  </si>
  <si>
    <t xml:space="preserve"> </t>
  </si>
  <si>
    <t>0000</t>
  </si>
  <si>
    <t>Start Date-Time</t>
  </si>
  <si>
    <t>End Date-Time</t>
  </si>
  <si>
    <t>430-&gt;70cm, 144-&gt;2m, 50-&gt;6m and 7-&gt;40m</t>
  </si>
  <si>
    <t>4-digit Philippine Zip code [0000 for foreign contacts]</t>
  </si>
  <si>
    <t>amateur call sign from &lt;Header&gt; tab</t>
  </si>
  <si>
    <t>4-digit Phil. Zip code [0000 for foreign partiipant] from &lt;Header&gt; tab</t>
  </si>
  <si>
    <t>Format=yyyy-mm-dd</t>
  </si>
  <si>
    <t>NOTES:</t>
  </si>
  <si>
    <t>ONLY BLUE HIGHLIGHTED CELLS CAN BE EDITED/CHANGED.</t>
  </si>
  <si>
    <r>
      <rPr>
        <b/>
        <sz val="11"/>
        <color rgb="FFFF0000"/>
        <rFont val="Calibri"/>
        <family val="2"/>
        <scheme val="minor"/>
      </rPr>
      <t>CALL1</t>
    </r>
    <r>
      <rPr>
        <sz val="11"/>
        <color rgb="FF002060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ZIP1</t>
    </r>
    <r>
      <rPr>
        <sz val="11"/>
        <color rgb="FF002060"/>
        <rFont val="Calibri"/>
        <family val="2"/>
        <scheme val="minor"/>
      </rPr>
      <t xml:space="preserve"> from &lt;Header&gt; tab and default </t>
    </r>
    <r>
      <rPr>
        <b/>
        <sz val="11"/>
        <color rgb="FFFF0000"/>
        <rFont val="Calibri"/>
        <family val="2"/>
        <scheme val="minor"/>
      </rPr>
      <t>RS(T)=59</t>
    </r>
    <r>
      <rPr>
        <sz val="11"/>
        <color rgb="FF002060"/>
        <rFont val="Calibri"/>
        <family val="2"/>
        <scheme val="minor"/>
      </rPr>
      <t xml:space="preserve"> will be displayed after </t>
    </r>
    <r>
      <rPr>
        <b/>
        <sz val="11"/>
        <color theme="8"/>
        <rFont val="Calibri"/>
        <family val="2"/>
        <scheme val="minor"/>
      </rPr>
      <t>Freq</t>
    </r>
    <r>
      <rPr>
        <sz val="11"/>
        <color rgb="FF002060"/>
        <rFont val="Calibri"/>
        <family val="2"/>
        <scheme val="minor"/>
      </rPr>
      <t xml:space="preserve"> is entered.</t>
    </r>
  </si>
  <si>
    <t>NOTEs:</t>
  </si>
  <si>
    <t>1- ONLY BLUE HIGHLIGHTED CELLS CAN BE EDITED/CHANGED.</t>
  </si>
  <si>
    <t>2- IF CATEGORY-OPERATOR - MULTI OP, ENTER CALLSIGN OR FIRSTNAME (OR DUAL FIRSTNAME)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</si>
</sst>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yyyy\-mm\-dd\ hh:mm"/>
  </numFmts>
  <fonts count="35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ourier New"/>
      <family val="3"/>
    </font>
    <font>
      <sz val="11"/>
      <color rgb="FFFF0000"/>
      <name val="Courier New"/>
      <family val="3"/>
    </font>
    <font>
      <sz val="11"/>
      <color rgb="FF0070C0"/>
      <name val="Courier New"/>
      <family val="3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 Narrow"/>
      <family val="2"/>
    </font>
    <font>
      <b/>
      <u/>
      <sz val="12"/>
      <color rgb="FFFF0000"/>
      <name val="Arial Narrow"/>
      <family val="2"/>
    </font>
    <font>
      <sz val="11"/>
      <color rgb="FFFF0000"/>
      <name val="Arial Narrow"/>
      <family val="2"/>
    </font>
    <font>
      <b/>
      <u/>
      <sz val="12"/>
      <color rgb="FF0070C0"/>
      <name val="Arial Narrow"/>
      <family val="2"/>
    </font>
    <font>
      <b/>
      <u/>
      <sz val="11"/>
      <color rgb="FF0070C0"/>
      <name val="Arial Narrow"/>
      <family val="2"/>
    </font>
    <font>
      <sz val="11"/>
      <color rgb="FF0070C0"/>
      <name val="Arial Narrow"/>
      <family val="2"/>
    </font>
    <font>
      <sz val="11"/>
      <color theme="1"/>
      <name val="Arial Narrow"/>
      <family val="2"/>
    </font>
    <font>
      <b/>
      <u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color rgb="FF0070C0"/>
      <name val="Arial Narrow"/>
      <family val="2"/>
    </font>
    <font>
      <b/>
      <sz val="12"/>
      <color rgb="FFFF0000"/>
      <name val="Arial Narrow"/>
      <family val="2"/>
    </font>
    <font>
      <b/>
      <u/>
      <sz val="12"/>
      <color theme="1"/>
      <name val="Arial Narrow"/>
      <family val="2"/>
    </font>
    <font>
      <i/>
      <sz val="11"/>
      <color rgb="FFFF0000"/>
      <name val="Arial Narrow"/>
      <family val="2"/>
    </font>
    <font>
      <i/>
      <sz val="11"/>
      <color theme="4" tint="-0.249977111117893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Courier New"/>
      <family val="3"/>
    </font>
    <font>
      <sz val="11"/>
      <color rgb="FF006100"/>
      <name val="Arial Narrow"/>
      <family val="2"/>
    </font>
    <font>
      <u/>
      <sz val="11"/>
      <color theme="10"/>
      <name val="Arial Narrow"/>
      <family val="2"/>
    </font>
    <font>
      <b/>
      <sz val="11"/>
      <color rgb="FF0070C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8"/>
      <name val="Calibri"/>
      <family val="2"/>
      <scheme val="minor"/>
    </font>
    <font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/>
    <xf numFmtId="0" fontId="11" fillId="0" borderId="0" xfId="0" applyFont="1" applyBorder="1" applyProtection="1"/>
    <xf numFmtId="0" fontId="13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49" fontId="16" fillId="0" borderId="0" xfId="0" applyNumberFormat="1" applyFont="1" applyBorder="1" applyProtection="1"/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8" fillId="0" borderId="0" xfId="0" applyFont="1" applyProtection="1"/>
    <xf numFmtId="0" fontId="14" fillId="0" borderId="0" xfId="0" quotePrefix="1" applyFont="1" applyBorder="1" applyAlignment="1" applyProtection="1">
      <alignment horizontal="left"/>
    </xf>
    <xf numFmtId="0" fontId="19" fillId="0" borderId="0" xfId="0" applyFont="1" applyBorder="1" applyProtection="1"/>
    <xf numFmtId="0" fontId="14" fillId="0" borderId="0" xfId="0" applyFont="1" applyAlignment="1" applyProtection="1">
      <alignment horizontal="left"/>
    </xf>
    <xf numFmtId="0" fontId="14" fillId="3" borderId="2" xfId="0" applyFont="1" applyFill="1" applyBorder="1" applyAlignment="1" applyProtection="1">
      <alignment horizontal="left"/>
    </xf>
    <xf numFmtId="0" fontId="20" fillId="0" borderId="3" xfId="0" applyFont="1" applyBorder="1" applyAlignment="1" applyProtection="1">
      <alignment horizontal="right"/>
    </xf>
    <xf numFmtId="0" fontId="21" fillId="0" borderId="4" xfId="0" applyFont="1" applyBorder="1" applyProtection="1"/>
    <xf numFmtId="49" fontId="21" fillId="0" borderId="4" xfId="0" applyNumberFormat="1" applyFont="1" applyBorder="1" applyProtection="1"/>
    <xf numFmtId="0" fontId="22" fillId="0" borderId="4" xfId="0" applyFont="1" applyBorder="1" applyProtection="1"/>
    <xf numFmtId="0" fontId="20" fillId="0" borderId="4" xfId="0" applyFont="1" applyBorder="1" applyProtection="1"/>
    <xf numFmtId="0" fontId="20" fillId="0" borderId="5" xfId="0" applyFont="1" applyBorder="1" applyProtection="1"/>
    <xf numFmtId="0" fontId="23" fillId="0" borderId="6" xfId="0" applyFont="1" applyBorder="1" applyAlignment="1" applyProtection="1">
      <alignment horizontal="right"/>
    </xf>
    <xf numFmtId="0" fontId="15" fillId="0" borderId="7" xfId="0" applyFont="1" applyBorder="1" applyProtection="1"/>
    <xf numFmtId="0" fontId="18" fillId="0" borderId="6" xfId="0" applyFont="1" applyBorder="1" applyProtection="1"/>
    <xf numFmtId="0" fontId="18" fillId="0" borderId="8" xfId="0" applyFont="1" applyBorder="1" applyProtection="1"/>
    <xf numFmtId="0" fontId="14" fillId="0" borderId="9" xfId="0" applyFont="1" applyBorder="1" applyAlignment="1" applyProtection="1">
      <alignment horizontal="left"/>
    </xf>
    <xf numFmtId="0" fontId="14" fillId="0" borderId="9" xfId="0" quotePrefix="1" applyFont="1" applyBorder="1" applyAlignment="1" applyProtection="1">
      <alignment horizontal="left"/>
    </xf>
    <xf numFmtId="0" fontId="14" fillId="4" borderId="1" xfId="0" applyFont="1" applyFill="1" applyBorder="1" applyAlignment="1" applyProtection="1">
      <alignment horizontal="left"/>
    </xf>
    <xf numFmtId="165" fontId="0" fillId="0" borderId="0" xfId="0" applyNumberFormat="1" applyProtection="1"/>
    <xf numFmtId="165" fontId="20" fillId="0" borderId="4" xfId="0" applyNumberFormat="1" applyFont="1" applyBorder="1" applyProtection="1"/>
    <xf numFmtId="165" fontId="16" fillId="0" borderId="0" xfId="0" applyNumberFormat="1" applyFont="1" applyBorder="1" applyProtection="1"/>
    <xf numFmtId="0" fontId="18" fillId="3" borderId="11" xfId="0" applyFont="1" applyFill="1" applyBorder="1" applyProtection="1"/>
    <xf numFmtId="0" fontId="18" fillId="3" borderId="11" xfId="1" applyFont="1" applyFill="1" applyBorder="1" applyProtection="1"/>
    <xf numFmtId="0" fontId="27" fillId="3" borderId="12" xfId="0" applyFont="1" applyFill="1" applyBorder="1" applyAlignment="1" applyProtection="1">
      <alignment horizontal="left"/>
    </xf>
    <xf numFmtId="0" fontId="27" fillId="3" borderId="13" xfId="0" applyFont="1" applyFill="1" applyBorder="1" applyProtection="1"/>
    <xf numFmtId="0" fontId="14" fillId="3" borderId="2" xfId="1" applyFont="1" applyFill="1" applyBorder="1" applyAlignment="1" applyProtection="1">
      <alignment horizontal="left"/>
    </xf>
    <xf numFmtId="0" fontId="18" fillId="3" borderId="16" xfId="1" applyFont="1" applyFill="1" applyBorder="1" applyProtection="1"/>
    <xf numFmtId="2" fontId="30" fillId="0" borderId="17" xfId="0" applyNumberFormat="1" applyFont="1" applyBorder="1" applyAlignment="1" applyProtection="1">
      <alignment horizontal="left"/>
    </xf>
    <xf numFmtId="0" fontId="18" fillId="0" borderId="18" xfId="0" applyFont="1" applyBorder="1" applyProtection="1"/>
    <xf numFmtId="0" fontId="30" fillId="0" borderId="17" xfId="0" applyFont="1" applyBorder="1" applyAlignment="1" applyProtection="1">
      <alignment horizontal="left"/>
    </xf>
    <xf numFmtId="49" fontId="30" fillId="0" borderId="17" xfId="0" applyNumberFormat="1" applyFont="1" applyBorder="1" applyAlignment="1" applyProtection="1">
      <alignment horizontal="left"/>
    </xf>
    <xf numFmtId="0" fontId="22" fillId="0" borderId="17" xfId="0" applyFont="1" applyBorder="1" applyAlignment="1" applyProtection="1">
      <alignment horizontal="left"/>
    </xf>
    <xf numFmtId="0" fontId="21" fillId="0" borderId="17" xfId="0" applyFont="1" applyBorder="1" applyAlignment="1" applyProtection="1">
      <alignment horizontal="left"/>
    </xf>
    <xf numFmtId="0" fontId="21" fillId="0" borderId="19" xfId="0" applyFont="1" applyBorder="1" applyAlignment="1" applyProtection="1">
      <alignment horizontal="left"/>
    </xf>
    <xf numFmtId="0" fontId="18" fillId="0" borderId="20" xfId="0" applyFont="1" applyBorder="1" applyProtection="1"/>
    <xf numFmtId="0" fontId="20" fillId="0" borderId="0" xfId="0" applyFont="1" applyBorder="1" applyProtection="1"/>
    <xf numFmtId="0" fontId="17" fillId="5" borderId="2" xfId="0" applyFont="1" applyFill="1" applyBorder="1" applyAlignment="1" applyProtection="1">
      <alignment horizontal="left"/>
      <protection locked="0"/>
    </xf>
    <xf numFmtId="0" fontId="18" fillId="5" borderId="2" xfId="0" applyFont="1" applyFill="1" applyBorder="1" applyAlignment="1" applyProtection="1">
      <alignment horizontal="left"/>
      <protection locked="0"/>
    </xf>
    <xf numFmtId="0" fontId="17" fillId="5" borderId="2" xfId="1" applyFont="1" applyFill="1" applyBorder="1" applyAlignment="1" applyProtection="1">
      <alignment horizontal="left"/>
      <protection locked="0"/>
    </xf>
    <xf numFmtId="0" fontId="28" fillId="5" borderId="2" xfId="1" applyFont="1" applyFill="1" applyBorder="1" applyAlignment="1" applyProtection="1">
      <alignment horizontal="left"/>
      <protection locked="0"/>
    </xf>
    <xf numFmtId="0" fontId="1" fillId="5" borderId="2" xfId="1" applyFont="1" applyFill="1" applyBorder="1" applyAlignment="1" applyProtection="1">
      <alignment horizontal="left"/>
      <protection locked="0"/>
    </xf>
    <xf numFmtId="0" fontId="29" fillId="5" borderId="15" xfId="2" applyFont="1" applyFill="1" applyBorder="1" applyAlignment="1" applyProtection="1">
      <alignment horizontal="left"/>
      <protection locked="0"/>
    </xf>
    <xf numFmtId="165" fontId="17" fillId="5" borderId="0" xfId="0" applyNumberFormat="1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/>
      <protection locked="0"/>
    </xf>
    <xf numFmtId="164" fontId="17" fillId="5" borderId="0" xfId="0" applyNumberFormat="1" applyFont="1" applyFill="1" applyBorder="1" applyAlignment="1" applyProtection="1">
      <alignment horizontal="left"/>
      <protection locked="0"/>
    </xf>
    <xf numFmtId="49" fontId="17" fillId="5" borderId="0" xfId="0" applyNumberFormat="1" applyFont="1" applyFill="1" applyBorder="1" applyAlignment="1" applyProtection="1">
      <alignment horizontal="left"/>
      <protection locked="0"/>
    </xf>
    <xf numFmtId="0" fontId="17" fillId="5" borderId="9" xfId="0" applyFont="1" applyFill="1" applyBorder="1" applyAlignment="1" applyProtection="1">
      <alignment horizontal="left"/>
      <protection locked="0"/>
    </xf>
    <xf numFmtId="164" fontId="17" fillId="5" borderId="9" xfId="0" applyNumberFormat="1" applyFont="1" applyFill="1" applyBorder="1" applyAlignment="1" applyProtection="1">
      <alignment horizontal="left"/>
      <protection locked="0"/>
    </xf>
    <xf numFmtId="49" fontId="17" fillId="5" borderId="9" xfId="0" applyNumberFormat="1" applyFont="1" applyFill="1" applyBorder="1" applyAlignment="1" applyProtection="1">
      <alignment horizontal="left"/>
      <protection locked="0"/>
    </xf>
    <xf numFmtId="0" fontId="17" fillId="5" borderId="7" xfId="0" applyFont="1" applyFill="1" applyBorder="1" applyAlignment="1" applyProtection="1">
      <alignment horizontal="left"/>
      <protection locked="0"/>
    </xf>
    <xf numFmtId="0" fontId="17" fillId="5" borderId="10" xfId="0" applyFont="1" applyFill="1" applyBorder="1" applyAlignment="1" applyProtection="1">
      <alignment horizontal="left"/>
      <protection locked="0"/>
    </xf>
    <xf numFmtId="0" fontId="32" fillId="0" borderId="14" xfId="0" applyFont="1" applyBorder="1" applyProtection="1"/>
    <xf numFmtId="0" fontId="22" fillId="0" borderId="0" xfId="0" applyFont="1" applyProtection="1"/>
    <xf numFmtId="0" fontId="5" fillId="0" borderId="0" xfId="0" applyFont="1" applyAlignment="1" applyProtection="1">
      <alignment horizontal="right"/>
    </xf>
    <xf numFmtId="0" fontId="10" fillId="0" borderId="24" xfId="0" applyFont="1" applyBorder="1" applyProtection="1"/>
    <xf numFmtId="0" fontId="24" fillId="0" borderId="18" xfId="0" applyFont="1" applyBorder="1" applyProtection="1"/>
    <xf numFmtId="0" fontId="25" fillId="0" borderId="18" xfId="0" applyFont="1" applyBorder="1" applyProtection="1"/>
    <xf numFmtId="0" fontId="26" fillId="0" borderId="18" xfId="0" applyFont="1" applyBorder="1" applyProtection="1"/>
    <xf numFmtId="0" fontId="25" fillId="0" borderId="20" xfId="0" applyFont="1" applyBorder="1" applyProtection="1"/>
    <xf numFmtId="0" fontId="18" fillId="4" borderId="21" xfId="0" applyFont="1" applyFill="1" applyBorder="1" applyProtection="1"/>
    <xf numFmtId="165" fontId="17" fillId="4" borderId="25" xfId="0" applyNumberFormat="1" applyFont="1" applyFill="1" applyBorder="1" applyAlignment="1" applyProtection="1">
      <alignment horizontal="left"/>
    </xf>
    <xf numFmtId="0" fontId="17" fillId="4" borderId="25" xfId="0" applyFont="1" applyFill="1" applyBorder="1" applyAlignment="1" applyProtection="1">
      <alignment horizontal="left"/>
    </xf>
    <xf numFmtId="164" fontId="17" fillId="4" borderId="25" xfId="0" applyNumberFormat="1" applyFont="1" applyFill="1" applyBorder="1" applyAlignment="1" applyProtection="1">
      <alignment horizontal="left"/>
    </xf>
    <xf numFmtId="49" fontId="17" fillId="4" borderId="25" xfId="0" applyNumberFormat="1" applyFont="1" applyFill="1" applyBorder="1" applyAlignment="1" applyProtection="1">
      <alignment horizontal="left"/>
    </xf>
    <xf numFmtId="0" fontId="14" fillId="4" borderId="25" xfId="0" applyFont="1" applyFill="1" applyBorder="1" applyAlignment="1" applyProtection="1">
      <alignment horizontal="left"/>
    </xf>
    <xf numFmtId="0" fontId="17" fillId="4" borderId="22" xfId="0" applyFont="1" applyFill="1" applyBorder="1" applyAlignment="1" applyProtection="1">
      <alignment horizontal="left"/>
    </xf>
    <xf numFmtId="0" fontId="32" fillId="0" borderId="27" xfId="0" applyFont="1" applyBorder="1" applyProtection="1"/>
    <xf numFmtId="0" fontId="10" fillId="0" borderId="28" xfId="0" applyFont="1" applyBorder="1" applyAlignment="1" applyProtection="1">
      <alignment horizontal="left"/>
    </xf>
    <xf numFmtId="0" fontId="10" fillId="0" borderId="29" xfId="0" applyFont="1" applyBorder="1" applyProtection="1"/>
    <xf numFmtId="1" fontId="14" fillId="4" borderId="21" xfId="0" applyNumberFormat="1" applyFont="1" applyFill="1" applyBorder="1" applyProtection="1"/>
    <xf numFmtId="0" fontId="12" fillId="4" borderId="30" xfId="0" applyFont="1" applyFill="1" applyBorder="1" applyProtection="1"/>
    <xf numFmtId="0" fontId="0" fillId="4" borderId="22" xfId="0" applyFill="1" applyBorder="1" applyProtection="1"/>
    <xf numFmtId="1" fontId="14" fillId="4" borderId="22" xfId="0" applyNumberFormat="1" applyFont="1" applyFill="1" applyBorder="1" applyProtection="1"/>
    <xf numFmtId="0" fontId="0" fillId="7" borderId="0" xfId="0" applyFill="1"/>
    <xf numFmtId="0" fontId="31" fillId="7" borderId="0" xfId="0" applyFont="1" applyFill="1"/>
    <xf numFmtId="0" fontId="14" fillId="7" borderId="0" xfId="0" applyFont="1" applyFill="1" applyProtection="1"/>
    <xf numFmtId="0" fontId="0" fillId="7" borderId="0" xfId="0" applyFill="1" applyAlignment="1" applyProtection="1">
      <alignment horizontal="left"/>
    </xf>
    <xf numFmtId="0" fontId="0" fillId="7" borderId="0" xfId="0" applyFill="1" applyProtection="1"/>
    <xf numFmtId="0" fontId="34" fillId="7" borderId="0" xfId="0" applyFont="1" applyFill="1" applyAlignment="1" applyProtection="1">
      <alignment horizontal="left"/>
    </xf>
    <xf numFmtId="166" fontId="30" fillId="6" borderId="23" xfId="0" applyNumberFormat="1" applyFont="1" applyFill="1" applyBorder="1"/>
    <xf numFmtId="166" fontId="30" fillId="6" borderId="26" xfId="0" applyNumberFormat="1" applyFont="1" applyFill="1" applyBorder="1"/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w1www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4" sqref="A4"/>
    </sheetView>
  </sheetViews>
  <sheetFormatPr defaultRowHeight="14.25" x14ac:dyDescent="0.45"/>
  <cols>
    <col min="1" max="1" width="75.59765625" customWidth="1"/>
    <col min="2" max="2" width="23.59765625" bestFit="1" customWidth="1"/>
    <col min="3" max="3" width="32.265625" bestFit="1" customWidth="1"/>
  </cols>
  <sheetData>
    <row r="1" spans="1:3" ht="14.65" x14ac:dyDescent="0.5">
      <c r="A1" s="41" t="s">
        <v>47</v>
      </c>
      <c r="B1" s="42" t="s">
        <v>0</v>
      </c>
      <c r="C1" s="72" t="s">
        <v>31</v>
      </c>
    </row>
    <row r="2" spans="1:3" x14ac:dyDescent="0.45">
      <c r="A2" s="22" t="s">
        <v>56</v>
      </c>
      <c r="B2" s="39" t="s">
        <v>2</v>
      </c>
      <c r="C2" s="73" t="s">
        <v>32</v>
      </c>
    </row>
    <row r="3" spans="1:3" x14ac:dyDescent="0.45">
      <c r="A3" s="22" t="s">
        <v>79</v>
      </c>
      <c r="B3" s="39" t="s">
        <v>7</v>
      </c>
      <c r="C3" s="73" t="s">
        <v>53</v>
      </c>
    </row>
    <row r="4" spans="1:3" x14ac:dyDescent="0.45">
      <c r="A4" s="54" t="s">
        <v>65</v>
      </c>
      <c r="B4" s="39" t="s">
        <v>1</v>
      </c>
      <c r="C4" s="74" t="s">
        <v>52</v>
      </c>
    </row>
    <row r="5" spans="1:3" x14ac:dyDescent="0.45">
      <c r="A5" s="54" t="s">
        <v>62</v>
      </c>
      <c r="B5" s="39" t="s">
        <v>4</v>
      </c>
      <c r="C5" s="74" t="s">
        <v>60</v>
      </c>
    </row>
    <row r="6" spans="1:3" x14ac:dyDescent="0.45">
      <c r="A6" s="22" t="s">
        <v>37</v>
      </c>
      <c r="B6" s="39" t="s">
        <v>35</v>
      </c>
      <c r="C6" s="73" t="s">
        <v>38</v>
      </c>
    </row>
    <row r="7" spans="1:3" x14ac:dyDescent="0.45">
      <c r="A7" s="54" t="s">
        <v>75</v>
      </c>
      <c r="B7" s="39" t="s">
        <v>3</v>
      </c>
      <c r="C7" s="74" t="s">
        <v>78</v>
      </c>
    </row>
    <row r="8" spans="1:3" x14ac:dyDescent="0.45">
      <c r="A8" s="54" t="s">
        <v>61</v>
      </c>
      <c r="B8" s="39" t="s">
        <v>36</v>
      </c>
      <c r="C8" s="74" t="s">
        <v>77</v>
      </c>
    </row>
    <row r="9" spans="1:3" x14ac:dyDescent="0.45">
      <c r="A9" s="55"/>
      <c r="B9" s="39" t="s">
        <v>24</v>
      </c>
      <c r="C9" s="75" t="s">
        <v>50</v>
      </c>
    </row>
    <row r="10" spans="1:3" x14ac:dyDescent="0.45">
      <c r="A10" s="54" t="s">
        <v>42</v>
      </c>
      <c r="B10" s="39" t="s">
        <v>9</v>
      </c>
      <c r="C10" s="74" t="s">
        <v>34</v>
      </c>
    </row>
    <row r="11" spans="1:3" x14ac:dyDescent="0.45">
      <c r="A11" s="56" t="s">
        <v>46</v>
      </c>
      <c r="B11" s="39" t="s">
        <v>28</v>
      </c>
      <c r="C11" s="74" t="s">
        <v>49</v>
      </c>
    </row>
    <row r="12" spans="1:3" x14ac:dyDescent="0.45">
      <c r="A12" s="56" t="s">
        <v>45</v>
      </c>
      <c r="B12" s="40" t="s">
        <v>26</v>
      </c>
      <c r="C12" s="74" t="s">
        <v>49</v>
      </c>
    </row>
    <row r="13" spans="1:3" x14ac:dyDescent="0.45">
      <c r="A13" s="56" t="s">
        <v>43</v>
      </c>
      <c r="B13" s="40" t="s">
        <v>27</v>
      </c>
      <c r="C13" s="74" t="s">
        <v>49</v>
      </c>
    </row>
    <row r="14" spans="1:3" x14ac:dyDescent="0.45">
      <c r="A14" s="56" t="s">
        <v>44</v>
      </c>
      <c r="B14" s="40" t="s">
        <v>10</v>
      </c>
      <c r="C14" s="74" t="s">
        <v>49</v>
      </c>
    </row>
    <row r="15" spans="1:3" x14ac:dyDescent="0.45">
      <c r="A15" s="54">
        <v>1008</v>
      </c>
      <c r="B15" s="40" t="s">
        <v>11</v>
      </c>
      <c r="C15" s="74" t="s">
        <v>49</v>
      </c>
    </row>
    <row r="16" spans="1:3" x14ac:dyDescent="0.45">
      <c r="A16" s="43" t="s">
        <v>25</v>
      </c>
      <c r="B16" s="40" t="s">
        <v>12</v>
      </c>
      <c r="C16" s="73" t="s">
        <v>49</v>
      </c>
    </row>
    <row r="17" spans="1:3" x14ac:dyDescent="0.45">
      <c r="A17" s="57"/>
      <c r="B17" s="40" t="s">
        <v>5</v>
      </c>
      <c r="C17" s="75" t="s">
        <v>51</v>
      </c>
    </row>
    <row r="18" spans="1:3" x14ac:dyDescent="0.45">
      <c r="A18" s="58" t="s">
        <v>54</v>
      </c>
      <c r="B18" s="40" t="s">
        <v>6</v>
      </c>
      <c r="C18" s="75" t="s">
        <v>48</v>
      </c>
    </row>
    <row r="19" spans="1:3" ht="14.65" thickBot="1" x14ac:dyDescent="0.5">
      <c r="A19" s="59" t="s">
        <v>55</v>
      </c>
      <c r="B19" s="44" t="s">
        <v>8</v>
      </c>
      <c r="C19" s="76" t="s">
        <v>33</v>
      </c>
    </row>
    <row r="21" spans="1:3" x14ac:dyDescent="0.45">
      <c r="A21" s="92" t="s">
        <v>93</v>
      </c>
      <c r="B21" s="91"/>
      <c r="C21" s="91"/>
    </row>
    <row r="22" spans="1:3" x14ac:dyDescent="0.45">
      <c r="A22" s="92" t="s">
        <v>94</v>
      </c>
      <c r="B22" s="91"/>
      <c r="C22" s="91"/>
    </row>
    <row r="23" spans="1:3" x14ac:dyDescent="0.45">
      <c r="A23" s="92" t="s">
        <v>95</v>
      </c>
      <c r="B23" s="91"/>
      <c r="C23" s="91"/>
    </row>
  </sheetData>
  <sheetProtection algorithmName="SHA-512" hashValue="onlQv8eS55yv/Yuq7UdqKE4FRTFCyKWajPpbRohFuvUqFBfZfFlT1VRXEsPbShSQZ6UTOnqw0570Rs5VuUOUiQ==" saltValue="0nz0Kj1v0gjTIWwRuNqAXw==" spinCount="100000" sheet="1" objects="1" scenarios="1" selectLockedCells="1"/>
  <dataValidations count="16">
    <dataValidation type="list" allowBlank="1" showInputMessage="1" showErrorMessage="1" promptTitle="Category-Power" prompt="LOW (50W or less) or HIGH (more than 50W)" sqref="A8">
      <formula1>"LOW, HIGH, low, high"</formula1>
    </dataValidation>
    <dataValidation type="textLength" allowBlank="1" showInputMessage="1" showErrorMessage="1" promptTitle="Logging App name and version " prompt="optional_x000a_maximum 45 characters" sqref="A3">
      <formula1>0</formula1>
      <formula2>45</formula2>
    </dataValidation>
    <dataValidation type="textLength" allowBlank="1" showInputMessage="1" showErrorMessage="1" promptTitle="ADDRESS-STREET" prompt="Street Address_x000a_max 45 characters" sqref="A11">
      <formula1>0</formula1>
      <formula2>45</formula2>
    </dataValidation>
    <dataValidation type="list" allowBlank="1" showInputMessage="1" showErrorMessage="1" promptTitle="CATEGORY-BAND" prompt="ALL, 40m, 6m, 2m or 70cm" sqref="A7">
      <formula1>"All, 70cm, 2m, 6m, 40m"</formula1>
    </dataValidation>
    <dataValidation type="textLength" operator="equal" showInputMessage="1" showErrorMessage="1" prompt="Philippine zip code_x000a_4-digits_x000a_" sqref="A15">
      <formula1>4</formula1>
    </dataValidation>
    <dataValidation type="textLength" allowBlank="1" showInputMessage="1" showErrorMessage="1" promptTitle="OPERATORS" prompt="email address" sqref="A19">
      <formula1>0</formula1>
      <formula2>75</formula2>
    </dataValidation>
    <dataValidation type="list" showInputMessage="1" showErrorMessage="1" promptTitle="CATEGORY-OPERATOR" prompt="SINGLE-OP, MULTI-OP or CHECKLOG" sqref="A5">
      <formula1>"SINGLE-OP, MULTI-OP, CHECKLOG"</formula1>
    </dataValidation>
    <dataValidation type="whole" allowBlank="1" showInputMessage="1" showErrorMessage="1" promptTitle="CATEGORY-SCORE" prompt="OPTIONAL_x000a_value range= 0-999999" sqref="A17">
      <formula1>0</formula1>
      <formula2>999999</formula2>
    </dataValidation>
    <dataValidation type="textLength" allowBlank="1" showInputMessage="1" showErrorMessage="1" promptTitle="CLUB" prompt="OPTIONAL_x000a_Club Name or station_x000a_max 75 characters" sqref="A18">
      <formula1>0</formula1>
      <formula2>75</formula2>
    </dataValidation>
    <dataValidation type="textLength" allowBlank="1" showInputMessage="1" showErrorMessage="1" promptTitle="ADDRESS-BARANGAY" prompt="Barangay Address_x000a_max 45 characters" sqref="A12">
      <formula1>0</formula1>
      <formula2>45</formula2>
    </dataValidation>
    <dataValidation type="textLength" allowBlank="1" showInputMessage="1" showErrorMessage="1" promptTitle="ADDRESS-CITY/TOWN" prompt="City or Town_x000a_max 45 characters" sqref="A13">
      <formula1>0</formula1>
      <formula2>45</formula2>
    </dataValidation>
    <dataValidation type="textLength" allowBlank="1" showInputMessage="1" showErrorMessage="1" promptTitle="ADDRESS-PROVINCE" prompt="Province_x000a_max 45 characters" sqref="A14">
      <formula1>0</formula1>
      <formula2>45</formula2>
    </dataValidation>
    <dataValidation type="textLength" allowBlank="1" showInputMessage="1" showErrorMessage="1" promptTitle="ADDRESS-COUNTRY" prompt="max 45 characters" sqref="A16">
      <formula1>0</formula1>
      <formula2>45</formula2>
    </dataValidation>
    <dataValidation type="textLength" showInputMessage="1" showErrorMessage="1" promptTitle="CALLSIGN" prompt="4-13 characters" sqref="A4">
      <formula1>4</formula1>
      <formula2>13</formula2>
    </dataValidation>
    <dataValidation type="textLength" allowBlank="1" showInputMessage="1" showErrorMessage="1" promptTitle="NAME" prompt="if Multi-Op category, enter multiple callsigns _x000a_max 75 characters" sqref="A9">
      <formula1>0</formula1>
      <formula2>75</formula2>
    </dataValidation>
    <dataValidation type="textLength" allowBlank="1" showInputMessage="1" showErrorMessage="1" promptTitle="NAME" prompt="Complete name_x000a_max 75 characters" sqref="A10">
      <formula1>0</formula1>
      <formula2>75</formula2>
    </dataValidation>
  </dataValidations>
  <hyperlinks>
    <hyperlink ref="A19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328125" defaultRowHeight="14.25" x14ac:dyDescent="0.45"/>
  <cols>
    <col min="1" max="1" width="4.59765625" style="1" customWidth="1"/>
    <col min="2" max="2" width="9.59765625" style="36" customWidth="1"/>
    <col min="3" max="3" width="4.9296875" style="1" customWidth="1"/>
    <col min="4" max="4" width="9.9296875" style="1" customWidth="1"/>
    <col min="5" max="5" width="4.73046875" style="2" customWidth="1"/>
    <col min="6" max="6" width="12.59765625" style="1" customWidth="1"/>
    <col min="7" max="7" width="8.59765625" style="1" customWidth="1"/>
    <col min="8" max="8" width="6.59765625" style="1" customWidth="1"/>
    <col min="9" max="9" width="14.59765625" style="1" customWidth="1"/>
    <col min="10" max="10" width="8.59765625" style="1" customWidth="1"/>
    <col min="11" max="11" width="9.3984375" style="1" customWidth="1"/>
    <col min="12" max="12" width="0.73046875" style="1" hidden="1" customWidth="1"/>
    <col min="13" max="13" width="4.9296875" style="1" customWidth="1"/>
    <col min="14" max="14" width="4.73046875" style="1" customWidth="1"/>
    <col min="15" max="15" width="13.265625" style="9" customWidth="1"/>
    <col min="16" max="16" width="49.1328125" style="1" customWidth="1"/>
    <col min="17" max="17" width="20.33203125" style="1" bestFit="1" customWidth="1"/>
    <col min="18" max="16384" width="9.1328125" style="1"/>
  </cols>
  <sheetData>
    <row r="1" spans="1:17" ht="15.4" x14ac:dyDescent="0.45">
      <c r="A1" s="23" t="s">
        <v>13</v>
      </c>
      <c r="B1" s="37"/>
      <c r="C1" s="24"/>
      <c r="D1" s="25"/>
      <c r="E1" s="25" t="s">
        <v>14</v>
      </c>
      <c r="F1" s="26" t="s">
        <v>29</v>
      </c>
      <c r="G1" s="27"/>
      <c r="H1" s="27"/>
      <c r="I1" s="27" t="s">
        <v>30</v>
      </c>
      <c r="J1" s="27"/>
      <c r="K1" s="28"/>
      <c r="L1" s="7"/>
      <c r="M1" s="53"/>
      <c r="N1" s="70" t="s">
        <v>64</v>
      </c>
      <c r="O1" s="97">
        <v>45528</v>
      </c>
      <c r="P1" s="69" t="s">
        <v>83</v>
      </c>
    </row>
    <row r="2" spans="1:17" ht="15.75" thickBot="1" x14ac:dyDescent="0.5">
      <c r="A2" s="29" t="s">
        <v>15</v>
      </c>
      <c r="B2" s="38" t="s">
        <v>39</v>
      </c>
      <c r="C2" s="13" t="s">
        <v>40</v>
      </c>
      <c r="D2" s="13" t="s">
        <v>66</v>
      </c>
      <c r="E2" s="14" t="s">
        <v>41</v>
      </c>
      <c r="F2" s="15" t="s">
        <v>16</v>
      </c>
      <c r="G2" s="15" t="s">
        <v>17</v>
      </c>
      <c r="H2" s="15" t="s">
        <v>20</v>
      </c>
      <c r="I2" s="12" t="s">
        <v>18</v>
      </c>
      <c r="J2" s="15" t="s">
        <v>19</v>
      </c>
      <c r="K2" s="30" t="s">
        <v>21</v>
      </c>
      <c r="L2" s="20" t="s">
        <v>72</v>
      </c>
      <c r="M2" s="10" t="s">
        <v>74</v>
      </c>
      <c r="N2" s="8" t="s">
        <v>63</v>
      </c>
      <c r="O2" s="98">
        <v>45529.249305555553</v>
      </c>
      <c r="P2" s="84" t="s">
        <v>84</v>
      </c>
    </row>
    <row r="3" spans="1:17" ht="14.65" thickBot="1" x14ac:dyDescent="0.5">
      <c r="A3" s="77">
        <v>0</v>
      </c>
      <c r="B3" s="78">
        <v>144</v>
      </c>
      <c r="C3" s="79" t="s">
        <v>70</v>
      </c>
      <c r="D3" s="80">
        <v>45528</v>
      </c>
      <c r="E3" s="81" t="s">
        <v>82</v>
      </c>
      <c r="F3" s="82" t="str">
        <f>IF(ISBLANK($B3),"",'Header Info'!A$4)</f>
        <v>DW1WWW/3</v>
      </c>
      <c r="G3" s="82" t="str">
        <f>IF(ISBLANK($B3),"",IF(ISBLANK(C3),"",IF(C3="CW","599","59")))</f>
        <v>59</v>
      </c>
      <c r="H3" s="82">
        <f>IF(ISBLANK($B3),"",'Header Info'!A$15)</f>
        <v>1008</v>
      </c>
      <c r="I3" s="79" t="s">
        <v>80</v>
      </c>
      <c r="J3" s="82" t="str">
        <f>IF(ISBLANK(B3),"",IF(ISBLANK(C3),"",IF(C3="CW","599","59")))</f>
        <v>59</v>
      </c>
      <c r="K3" s="83">
        <v>3022</v>
      </c>
      <c r="L3" s="35" t="str">
        <f t="shared" ref="L3:L66" si="0">I3&amp;M3&amp;UPPER(C3)</f>
        <v>DW3YYY2mFM</v>
      </c>
      <c r="M3" s="87" t="str">
        <f>IF(B3=7,"40m",IF(B3=50,"6m",IF(B3=430,"70cm","2m")))</f>
        <v>2m</v>
      </c>
      <c r="N3" s="90" t="str">
        <f>IF(OR(ISNA(L3),L3=""),"",IF(COUNTIF(L$2:L3,L3)&gt;1,"Dupe",""))</f>
        <v/>
      </c>
      <c r="O3" s="88" t="s">
        <v>76</v>
      </c>
      <c r="P3" s="89"/>
    </row>
    <row r="4" spans="1:17" x14ac:dyDescent="0.45">
      <c r="A4" s="31">
        <v>1</v>
      </c>
      <c r="B4" s="60"/>
      <c r="C4" s="61"/>
      <c r="D4" s="62"/>
      <c r="E4" s="63"/>
      <c r="F4" s="16" t="str">
        <f>IF(ISBLANK($B4),"",'Header Info'!A$4)</f>
        <v/>
      </c>
      <c r="G4" s="16" t="str">
        <f>IF(ISBLANK($B4),"",IF(ISBLANK(C4),"",IF(C4="CW","599","59")))</f>
        <v/>
      </c>
      <c r="H4" s="16" t="str">
        <f>IF(ISBLANK($B4),"",'Header Info'!A$15)</f>
        <v/>
      </c>
      <c r="I4" s="61"/>
      <c r="J4" s="16" t="str">
        <f>IF(ISBLANK(B4),"",IF(ISBLANK(C4),"",IF(C4="CW","599","59")))</f>
        <v/>
      </c>
      <c r="K4" s="67"/>
      <c r="L4" s="16" t="str">
        <f t="shared" si="0"/>
        <v/>
      </c>
      <c r="M4" s="21" t="str">
        <f t="shared" ref="M4:M5" si="1">IF(AND(B4&gt;=7,B4&lt;=7.199),"40m",IF(AND(B4&gt;=50,B4&lt;=54),"6m",IF(AND(B4&gt;=420,B4&lt;=449.8),"70cm",IF(AND(B4&gt;=144,B4&lt;=145.78),"2m",""))))</f>
        <v/>
      </c>
      <c r="N4" s="11" t="str">
        <f>IF(OR(ISNA(L4),L4=""),"",IF(COUNTIF(L$2:L4,L4)&gt;1,"Dupe",""))</f>
        <v/>
      </c>
      <c r="O4" s="85" t="s">
        <v>57</v>
      </c>
      <c r="P4" s="86"/>
    </row>
    <row r="5" spans="1:17" x14ac:dyDescent="0.45">
      <c r="A5" s="31">
        <v>2</v>
      </c>
      <c r="B5" s="60"/>
      <c r="C5" s="61"/>
      <c r="D5" s="62"/>
      <c r="E5" s="63"/>
      <c r="F5" s="16" t="str">
        <f>IF(ISBLANK($B5),"",'Header Info'!A$4)</f>
        <v/>
      </c>
      <c r="G5" s="16" t="str">
        <f>IF(ISBLANK($B5),"",IF(ISBLANK(C5),"",IF(C5="CW","599","59")))</f>
        <v/>
      </c>
      <c r="H5" s="16" t="str">
        <f>IF(ISBLANK($B5),"",'Header Info'!A$15)</f>
        <v/>
      </c>
      <c r="I5" s="61"/>
      <c r="J5" s="16" t="str">
        <f>IF(ISBLANK(B5),"",IF(ISBLANK(C5),"",IF(C5="CW","599","59")))</f>
        <v/>
      </c>
      <c r="K5" s="67"/>
      <c r="L5" s="16" t="str">
        <f t="shared" si="0"/>
        <v/>
      </c>
      <c r="M5" s="21" t="str">
        <f t="shared" si="1"/>
        <v/>
      </c>
      <c r="N5" s="11" t="str">
        <f>IF(OR(ISNA(L5),L5=""),"",IF(COUNTIF(L$2:L5,L5)&gt;1,"Dupe",""))</f>
        <v/>
      </c>
      <c r="O5" s="45" t="s">
        <v>67</v>
      </c>
      <c r="P5" s="46" t="s">
        <v>85</v>
      </c>
    </row>
    <row r="6" spans="1:17" x14ac:dyDescent="0.45">
      <c r="A6" s="31">
        <v>3</v>
      </c>
      <c r="B6" s="60"/>
      <c r="C6" s="61"/>
      <c r="D6" s="62"/>
      <c r="E6" s="63"/>
      <c r="F6" s="16" t="str">
        <f>IF(ISBLANK($B6),"",'Header Info'!A$4)</f>
        <v/>
      </c>
      <c r="G6" s="16" t="str">
        <f t="shared" ref="G6:G69" si="2">IF(ISBLANK($B6),"",IF(ISBLANK(C6),"",IF(C6="CW","599","59")))</f>
        <v/>
      </c>
      <c r="H6" s="16" t="str">
        <f>IF(ISBLANK($B6),"",'Header Info'!A$15)</f>
        <v/>
      </c>
      <c r="I6" s="61"/>
      <c r="J6" s="16" t="str">
        <f t="shared" ref="J6:J69" si="3">IF(ISBLANK(B6),"",IF(ISBLANK(C6),"",IF(C6="CW","599","59")))</f>
        <v/>
      </c>
      <c r="K6" s="67"/>
      <c r="L6" s="16" t="str">
        <f t="shared" si="0"/>
        <v/>
      </c>
      <c r="M6" s="21" t="str">
        <f t="shared" ref="M6:M66" si="4">IF(AND(B6&gt;=7,B6&lt;=7.199),"40m",IF(AND(B6&gt;=50,B6&lt;=54),"6m",IF(AND(B6&gt;=420,B6&lt;=449.8),"70cm",IF(AND(B6&gt;=144,B6&lt;=145.78),"2m",""))))</f>
        <v/>
      </c>
      <c r="N6" s="11" t="str">
        <f>IF(OR(ISNA(L6),L6=""),"",IF(COUNTIF(L$2:L6,L6)&gt;1,"Dupe",""))</f>
        <v/>
      </c>
      <c r="O6" s="47" t="s">
        <v>40</v>
      </c>
      <c r="P6" s="46" t="s">
        <v>71</v>
      </c>
    </row>
    <row r="7" spans="1:17" x14ac:dyDescent="0.45">
      <c r="A7" s="31">
        <v>4</v>
      </c>
      <c r="B7" s="60"/>
      <c r="C7" s="61"/>
      <c r="D7" s="62"/>
      <c r="E7" s="63"/>
      <c r="F7" s="16" t="str">
        <f>IF(ISBLANK($B7),"",'Header Info'!A$4)</f>
        <v/>
      </c>
      <c r="G7" s="16" t="str">
        <f t="shared" si="2"/>
        <v/>
      </c>
      <c r="H7" s="16" t="str">
        <f>IF(ISBLANK($B7),"",'Header Info'!A$15)</f>
        <v/>
      </c>
      <c r="I7" s="61"/>
      <c r="J7" s="16" t="str">
        <f t="shared" si="3"/>
        <v/>
      </c>
      <c r="K7" s="67"/>
      <c r="L7" s="16" t="str">
        <f t="shared" si="0"/>
        <v/>
      </c>
      <c r="M7" s="21" t="str">
        <f t="shared" si="4"/>
        <v/>
      </c>
      <c r="N7" s="11" t="str">
        <f>IF(OR(ISNA(L7),L7=""),"",IF(COUNTIF(L$2:L7,L7)&gt;1,"Dupe",""))</f>
        <v/>
      </c>
      <c r="O7" s="47" t="s">
        <v>68</v>
      </c>
      <c r="P7" s="46" t="s">
        <v>89</v>
      </c>
    </row>
    <row r="8" spans="1:17" x14ac:dyDescent="0.45">
      <c r="A8" s="31">
        <v>5</v>
      </c>
      <c r="B8" s="60"/>
      <c r="C8" s="61"/>
      <c r="D8" s="62"/>
      <c r="E8" s="63"/>
      <c r="F8" s="16" t="str">
        <f>IF(ISBLANK($B8),"",'Header Info'!A$4)</f>
        <v/>
      </c>
      <c r="G8" s="16" t="str">
        <f t="shared" si="2"/>
        <v/>
      </c>
      <c r="H8" s="16" t="str">
        <f>IF(ISBLANK($B8),"",'Header Info'!A$15)</f>
        <v/>
      </c>
      <c r="I8" s="61"/>
      <c r="J8" s="16" t="str">
        <f t="shared" si="3"/>
        <v/>
      </c>
      <c r="K8" s="67"/>
      <c r="L8" s="16" t="str">
        <f t="shared" si="0"/>
        <v/>
      </c>
      <c r="M8" s="21" t="str">
        <f t="shared" si="4"/>
        <v/>
      </c>
      <c r="N8" s="11" t="str">
        <f>IF(OR(ISNA(L8),L8=""),"",IF(COUNTIF(L$2:L8,L8)&gt;1,"Dupe",""))</f>
        <v/>
      </c>
      <c r="O8" s="48" t="s">
        <v>69</v>
      </c>
      <c r="P8" s="46" t="s">
        <v>73</v>
      </c>
    </row>
    <row r="9" spans="1:17" ht="15.4" x14ac:dyDescent="0.45">
      <c r="A9" s="31">
        <v>6</v>
      </c>
      <c r="B9" s="60"/>
      <c r="C9" s="61"/>
      <c r="D9" s="62"/>
      <c r="E9" s="63"/>
      <c r="F9" s="16" t="str">
        <f>IF(ISBLANK($B9),"",'Header Info'!A$4)</f>
        <v/>
      </c>
      <c r="G9" s="16" t="str">
        <f t="shared" si="2"/>
        <v/>
      </c>
      <c r="H9" s="16" t="str">
        <f>IF(ISBLANK($B9),"",'Header Info'!A$15)</f>
        <v/>
      </c>
      <c r="I9" s="61"/>
      <c r="J9" s="16" t="str">
        <f t="shared" si="3"/>
        <v/>
      </c>
      <c r="K9" s="67"/>
      <c r="L9" s="16" t="str">
        <f t="shared" si="0"/>
        <v/>
      </c>
      <c r="M9" s="21" t="str">
        <f t="shared" si="4"/>
        <v/>
      </c>
      <c r="N9" s="11" t="str">
        <f>IF(OR(ISNA(L9),L9=""),"",IF(COUNTIF(L$2:L9,L9)&gt;1,"Dupe",""))</f>
        <v/>
      </c>
      <c r="O9" s="49" t="s">
        <v>16</v>
      </c>
      <c r="P9" s="46" t="s">
        <v>87</v>
      </c>
    </row>
    <row r="10" spans="1:17" ht="15.4" x14ac:dyDescent="0.45">
      <c r="A10" s="31">
        <v>7</v>
      </c>
      <c r="B10" s="60"/>
      <c r="C10" s="61"/>
      <c r="D10" s="62"/>
      <c r="E10" s="63"/>
      <c r="F10" s="16" t="str">
        <f>IF(ISBLANK($B10),"",'Header Info'!A$4)</f>
        <v/>
      </c>
      <c r="G10" s="16" t="str">
        <f t="shared" si="2"/>
        <v/>
      </c>
      <c r="H10" s="16" t="str">
        <f>IF(ISBLANK($B10),"",'Header Info'!A$15)</f>
        <v/>
      </c>
      <c r="I10" s="61"/>
      <c r="J10" s="16" t="str">
        <f t="shared" si="3"/>
        <v/>
      </c>
      <c r="K10" s="67"/>
      <c r="L10" s="16" t="str">
        <f t="shared" si="0"/>
        <v/>
      </c>
      <c r="M10" s="21" t="str">
        <f t="shared" si="4"/>
        <v/>
      </c>
      <c r="N10" s="11" t="str">
        <f>IF(OR(ISNA(L10),L10=""),"",IF(COUNTIF(L$2:L10,L10)&gt;1,"Dupe",""))</f>
        <v/>
      </c>
      <c r="O10" s="49" t="s">
        <v>17</v>
      </c>
      <c r="P10" s="46" t="s">
        <v>58</v>
      </c>
    </row>
    <row r="11" spans="1:17" ht="15.4" x14ac:dyDescent="0.45">
      <c r="A11" s="31">
        <v>8</v>
      </c>
      <c r="B11" s="60"/>
      <c r="C11" s="61"/>
      <c r="D11" s="62"/>
      <c r="E11" s="63"/>
      <c r="F11" s="16" t="str">
        <f>IF(ISBLANK($B11),"",'Header Info'!A$4)</f>
        <v/>
      </c>
      <c r="G11" s="16" t="str">
        <f t="shared" si="2"/>
        <v/>
      </c>
      <c r="H11" s="16" t="str">
        <f>IF(ISBLANK($B11),"",'Header Info'!A$15)</f>
        <v/>
      </c>
      <c r="I11" s="61"/>
      <c r="J11" s="16" t="str">
        <f t="shared" si="3"/>
        <v/>
      </c>
      <c r="K11" s="67"/>
      <c r="L11" s="16" t="str">
        <f t="shared" si="0"/>
        <v/>
      </c>
      <c r="M11" s="21" t="str">
        <f t="shared" si="4"/>
        <v/>
      </c>
      <c r="N11" s="11" t="str">
        <f>IF(OR(ISNA(L11),L11=""),"",IF(COUNTIF(L$2:L11,L11)&gt;1,"Dupe",""))</f>
        <v/>
      </c>
      <c r="O11" s="49" t="s">
        <v>20</v>
      </c>
      <c r="P11" s="46" t="s">
        <v>88</v>
      </c>
    </row>
    <row r="12" spans="1:17" ht="15.4" x14ac:dyDescent="0.45">
      <c r="A12" s="31">
        <v>9</v>
      </c>
      <c r="B12" s="60"/>
      <c r="C12" s="61"/>
      <c r="D12" s="62"/>
      <c r="E12" s="63"/>
      <c r="F12" s="16" t="str">
        <f>IF(ISBLANK($B12),"",'Header Info'!A$4)</f>
        <v/>
      </c>
      <c r="G12" s="16" t="str">
        <f t="shared" si="2"/>
        <v/>
      </c>
      <c r="H12" s="16" t="str">
        <f>IF(ISBLANK($B12),"",'Header Info'!A$15)</f>
        <v/>
      </c>
      <c r="I12" s="61"/>
      <c r="J12" s="16" t="str">
        <f t="shared" si="3"/>
        <v/>
      </c>
      <c r="K12" s="67"/>
      <c r="L12" s="16" t="str">
        <f t="shared" si="0"/>
        <v/>
      </c>
      <c r="M12" s="21" t="str">
        <f t="shared" si="4"/>
        <v/>
      </c>
      <c r="N12" s="11" t="str">
        <f>IF(OR(ISNA(L12),L12=""),"",IF(COUNTIF(L$2:L12,L12)&gt;1,"Dupe",""))</f>
        <v/>
      </c>
      <c r="O12" s="50" t="s">
        <v>18</v>
      </c>
      <c r="P12" s="46" t="s">
        <v>59</v>
      </c>
    </row>
    <row r="13" spans="1:17" ht="15.4" x14ac:dyDescent="0.45">
      <c r="A13" s="31">
        <v>10</v>
      </c>
      <c r="B13" s="60"/>
      <c r="C13" s="61"/>
      <c r="D13" s="62"/>
      <c r="E13" s="63"/>
      <c r="F13" s="16" t="str">
        <f>IF(ISBLANK($B13),"",'Header Info'!A$4)</f>
        <v/>
      </c>
      <c r="G13" s="16" t="str">
        <f t="shared" si="2"/>
        <v/>
      </c>
      <c r="H13" s="16" t="str">
        <f>IF(ISBLANK($B13),"",'Header Info'!A$15)</f>
        <v/>
      </c>
      <c r="I13" s="61"/>
      <c r="J13" s="16" t="str">
        <f t="shared" si="3"/>
        <v/>
      </c>
      <c r="K13" s="67"/>
      <c r="L13" s="16" t="str">
        <f t="shared" si="0"/>
        <v/>
      </c>
      <c r="M13" s="21" t="str">
        <f t="shared" si="4"/>
        <v/>
      </c>
      <c r="N13" s="11" t="str">
        <f>IF(OR(ISNA(L13),L13=""),"",IF(COUNTIF(L$2:L13,L13)&gt;1,"Dupe",""))</f>
        <v/>
      </c>
      <c r="O13" s="49" t="s">
        <v>19</v>
      </c>
      <c r="P13" s="46" t="s">
        <v>58</v>
      </c>
    </row>
    <row r="14" spans="1:17" ht="15.75" thickBot="1" x14ac:dyDescent="0.5">
      <c r="A14" s="31">
        <v>11</v>
      </c>
      <c r="B14" s="60"/>
      <c r="C14" s="61"/>
      <c r="D14" s="62"/>
      <c r="E14" s="63"/>
      <c r="F14" s="16" t="str">
        <f>IF(ISBLANK($B14),"",'Header Info'!A$4)</f>
        <v/>
      </c>
      <c r="G14" s="16" t="str">
        <f t="shared" si="2"/>
        <v/>
      </c>
      <c r="H14" s="16" t="str">
        <f>IF(ISBLANK($B14),"",'Header Info'!A$15)</f>
        <v/>
      </c>
      <c r="I14" s="61"/>
      <c r="J14" s="16" t="str">
        <f t="shared" si="3"/>
        <v/>
      </c>
      <c r="K14" s="67"/>
      <c r="L14" s="16" t="str">
        <f t="shared" si="0"/>
        <v/>
      </c>
      <c r="M14" s="21" t="str">
        <f t="shared" si="4"/>
        <v/>
      </c>
      <c r="N14" s="11" t="str">
        <f>IF(OR(ISNA(L14),L14=""),"",IF(COUNTIF(L$2:L14,L14)&gt;1,"Dupe",""))</f>
        <v/>
      </c>
      <c r="O14" s="51" t="s">
        <v>21</v>
      </c>
      <c r="P14" s="52" t="s">
        <v>86</v>
      </c>
    </row>
    <row r="15" spans="1:17" x14ac:dyDescent="0.45">
      <c r="A15" s="31">
        <v>12</v>
      </c>
      <c r="B15" s="60"/>
      <c r="C15" s="61"/>
      <c r="D15" s="62"/>
      <c r="E15" s="63"/>
      <c r="F15" s="16" t="str">
        <f>IF(ISBLANK($B15),"",'Header Info'!A$4)</f>
        <v/>
      </c>
      <c r="G15" s="16" t="str">
        <f t="shared" si="2"/>
        <v/>
      </c>
      <c r="H15" s="16" t="str">
        <f>IF(ISBLANK($B15),"",'Header Info'!A$15)</f>
        <v/>
      </c>
      <c r="I15" s="61"/>
      <c r="J15" s="16" t="str">
        <f t="shared" si="3"/>
        <v/>
      </c>
      <c r="K15" s="67"/>
      <c r="L15" s="16" t="str">
        <f t="shared" si="0"/>
        <v/>
      </c>
      <c r="M15" s="21" t="str">
        <f t="shared" si="4"/>
        <v/>
      </c>
      <c r="N15" s="11" t="str">
        <f>IF(OR(ISNA(L15),L15=""),"",IF(COUNTIF(L$2:L15,L15)&gt;1,"Dupe",""))</f>
        <v/>
      </c>
      <c r="O15" s="17"/>
      <c r="P15" s="18"/>
    </row>
    <row r="16" spans="1:17" x14ac:dyDescent="0.45">
      <c r="A16" s="31">
        <v>13</v>
      </c>
      <c r="B16" s="60"/>
      <c r="C16" s="61"/>
      <c r="D16" s="62"/>
      <c r="E16" s="63"/>
      <c r="F16" s="16" t="str">
        <f>IF(ISBLANK($B16),"",'Header Info'!A$4)</f>
        <v/>
      </c>
      <c r="G16" s="16" t="str">
        <f t="shared" si="2"/>
        <v/>
      </c>
      <c r="H16" s="16" t="str">
        <f>IF(ISBLANK($B16),"",'Header Info'!A$15)</f>
        <v/>
      </c>
      <c r="I16" s="61"/>
      <c r="J16" s="16" t="str">
        <f t="shared" si="3"/>
        <v/>
      </c>
      <c r="K16" s="67"/>
      <c r="L16" s="16" t="str">
        <f t="shared" si="0"/>
        <v/>
      </c>
      <c r="M16" s="21" t="str">
        <f t="shared" si="4"/>
        <v/>
      </c>
      <c r="N16" s="93" t="str">
        <f>IF(OR(ISNA(L16),L16=""),"",IF(COUNTIF(L$2:L16,L16)&gt;1,"Dupe",""))</f>
        <v/>
      </c>
      <c r="O16" s="94" t="s">
        <v>90</v>
      </c>
      <c r="P16" s="95"/>
      <c r="Q16" s="95"/>
    </row>
    <row r="17" spans="1:17" x14ac:dyDescent="0.45">
      <c r="A17" s="31">
        <v>14</v>
      </c>
      <c r="B17" s="60"/>
      <c r="C17" s="61"/>
      <c r="D17" s="62"/>
      <c r="E17" s="63"/>
      <c r="F17" s="16" t="str">
        <f>IF(ISBLANK($B17),"",'Header Info'!A$4)</f>
        <v/>
      </c>
      <c r="G17" s="16" t="str">
        <f t="shared" si="2"/>
        <v/>
      </c>
      <c r="H17" s="16" t="str">
        <f>IF(ISBLANK($B17),"",'Header Info'!A$15)</f>
        <v/>
      </c>
      <c r="I17" s="61"/>
      <c r="J17" s="16" t="str">
        <f t="shared" si="3"/>
        <v/>
      </c>
      <c r="K17" s="67"/>
      <c r="L17" s="16" t="str">
        <f t="shared" si="0"/>
        <v/>
      </c>
      <c r="M17" s="21" t="str">
        <f t="shared" si="4"/>
        <v/>
      </c>
      <c r="N17" s="93">
        <v>1</v>
      </c>
      <c r="O17" s="96" t="s">
        <v>91</v>
      </c>
      <c r="P17" s="95"/>
      <c r="Q17" s="95"/>
    </row>
    <row r="18" spans="1:17" x14ac:dyDescent="0.45">
      <c r="A18" s="31">
        <v>15</v>
      </c>
      <c r="B18" s="60"/>
      <c r="C18" s="61"/>
      <c r="D18" s="62"/>
      <c r="E18" s="63"/>
      <c r="F18" s="16" t="str">
        <f>IF(ISBLANK($B18),"",'Header Info'!A$4)</f>
        <v/>
      </c>
      <c r="G18" s="16" t="str">
        <f t="shared" si="2"/>
        <v/>
      </c>
      <c r="H18" s="16" t="str">
        <f>IF(ISBLANK($B18),"",'Header Info'!A$15)</f>
        <v/>
      </c>
      <c r="I18" s="61"/>
      <c r="J18" s="16" t="str">
        <f t="shared" si="3"/>
        <v/>
      </c>
      <c r="K18" s="67"/>
      <c r="L18" s="16" t="str">
        <f t="shared" si="0"/>
        <v/>
      </c>
      <c r="M18" s="21" t="str">
        <f t="shared" si="4"/>
        <v/>
      </c>
      <c r="N18" s="93">
        <v>2</v>
      </c>
      <c r="O18" s="96" t="s">
        <v>92</v>
      </c>
      <c r="P18" s="93"/>
      <c r="Q18" s="95"/>
    </row>
    <row r="19" spans="1:17" x14ac:dyDescent="0.45">
      <c r="A19" s="31">
        <v>16</v>
      </c>
      <c r="B19" s="60"/>
      <c r="C19" s="61"/>
      <c r="D19" s="62"/>
      <c r="E19" s="63"/>
      <c r="F19" s="16" t="str">
        <f>IF(ISBLANK($B19),"",'Header Info'!A$4)</f>
        <v/>
      </c>
      <c r="G19" s="16" t="str">
        <f t="shared" si="2"/>
        <v/>
      </c>
      <c r="H19" s="16" t="str">
        <f>IF(ISBLANK($B19),"",'Header Info'!A$15)</f>
        <v/>
      </c>
      <c r="I19" s="61"/>
      <c r="J19" s="16" t="str">
        <f t="shared" si="3"/>
        <v/>
      </c>
      <c r="K19" s="67"/>
      <c r="L19" s="16" t="str">
        <f t="shared" si="0"/>
        <v/>
      </c>
      <c r="M19" s="21" t="str">
        <f t="shared" si="4"/>
        <v/>
      </c>
      <c r="N19" s="11" t="str">
        <f>IF(OR(ISNA(L19),L19=""),"",IF(COUNTIF(L$2:L19,L19)&gt;1,"Dupe",""))</f>
        <v/>
      </c>
      <c r="O19" s="71" t="s">
        <v>81</v>
      </c>
      <c r="P19" s="11"/>
    </row>
    <row r="20" spans="1:17" x14ac:dyDescent="0.45">
      <c r="A20" s="31">
        <v>17</v>
      </c>
      <c r="B20" s="60"/>
      <c r="C20" s="61"/>
      <c r="D20" s="62"/>
      <c r="E20" s="63"/>
      <c r="F20" s="16" t="str">
        <f>IF(ISBLANK($B20),"",'Header Info'!A$4)</f>
        <v/>
      </c>
      <c r="G20" s="16" t="str">
        <f t="shared" si="2"/>
        <v/>
      </c>
      <c r="H20" s="16" t="str">
        <f>IF(ISBLANK($B20),"",'Header Info'!A$15)</f>
        <v/>
      </c>
      <c r="I20" s="61"/>
      <c r="J20" s="16" t="str">
        <f t="shared" si="3"/>
        <v/>
      </c>
      <c r="K20" s="67"/>
      <c r="L20" s="16" t="str">
        <f t="shared" si="0"/>
        <v/>
      </c>
      <c r="M20" s="21" t="str">
        <f t="shared" si="4"/>
        <v/>
      </c>
      <c r="N20" s="11" t="str">
        <f>IF(OR(ISNA(L20),L20=""),"",IF(COUNTIF(L$2:L20,L20)&gt;1,"Dupe",""))</f>
        <v/>
      </c>
      <c r="O20" s="71" t="s">
        <v>81</v>
      </c>
      <c r="P20" s="11"/>
    </row>
    <row r="21" spans="1:17" x14ac:dyDescent="0.45">
      <c r="A21" s="31">
        <v>18</v>
      </c>
      <c r="B21" s="60"/>
      <c r="C21" s="61"/>
      <c r="D21" s="62"/>
      <c r="E21" s="63"/>
      <c r="F21" s="16" t="str">
        <f>IF(ISBLANK($B21),"",'Header Info'!A$4)</f>
        <v/>
      </c>
      <c r="G21" s="16" t="str">
        <f t="shared" si="2"/>
        <v/>
      </c>
      <c r="H21" s="16" t="str">
        <f>IF(ISBLANK($B21),"",'Header Info'!A$15)</f>
        <v/>
      </c>
      <c r="I21" s="61"/>
      <c r="J21" s="16" t="str">
        <f t="shared" si="3"/>
        <v/>
      </c>
      <c r="K21" s="67"/>
      <c r="L21" s="16" t="str">
        <f t="shared" si="0"/>
        <v/>
      </c>
      <c r="M21" s="21" t="str">
        <f t="shared" si="4"/>
        <v/>
      </c>
      <c r="N21" s="11" t="str">
        <f>IF(OR(ISNA(L21),L21=""),"",IF(COUNTIF(L$2:L21,L21)&gt;1,"Dupe",""))</f>
        <v/>
      </c>
      <c r="O21" s="71" t="s">
        <v>81</v>
      </c>
      <c r="P21" s="11"/>
    </row>
    <row r="22" spans="1:17" x14ac:dyDescent="0.45">
      <c r="A22" s="31">
        <v>19</v>
      </c>
      <c r="B22" s="60"/>
      <c r="C22" s="61"/>
      <c r="D22" s="62"/>
      <c r="E22" s="63"/>
      <c r="F22" s="16" t="str">
        <f>IF(ISBLANK($B22),"",'Header Info'!A$4)</f>
        <v/>
      </c>
      <c r="G22" s="16" t="str">
        <f t="shared" si="2"/>
        <v/>
      </c>
      <c r="H22" s="16" t="str">
        <f>IF(ISBLANK($B22),"",'Header Info'!A$15)</f>
        <v/>
      </c>
      <c r="I22" s="61"/>
      <c r="J22" s="16" t="str">
        <f t="shared" si="3"/>
        <v/>
      </c>
      <c r="K22" s="67"/>
      <c r="L22" s="16" t="str">
        <f t="shared" si="0"/>
        <v/>
      </c>
      <c r="M22" s="21" t="str">
        <f t="shared" si="4"/>
        <v/>
      </c>
      <c r="N22" s="11" t="str">
        <f>IF(OR(ISNA(L22),L22=""),"",IF(COUNTIF(L$2:L22,L22)&gt;1,"Dupe",""))</f>
        <v/>
      </c>
      <c r="O22" s="71" t="s">
        <v>81</v>
      </c>
      <c r="P22" s="11"/>
    </row>
    <row r="23" spans="1:17" x14ac:dyDescent="0.45">
      <c r="A23" s="31">
        <v>20</v>
      </c>
      <c r="B23" s="60"/>
      <c r="C23" s="61"/>
      <c r="D23" s="62"/>
      <c r="E23" s="63"/>
      <c r="F23" s="16" t="str">
        <f>IF(ISBLANK($B23),"",'Header Info'!A$4)</f>
        <v/>
      </c>
      <c r="G23" s="16" t="str">
        <f t="shared" si="2"/>
        <v/>
      </c>
      <c r="H23" s="16" t="str">
        <f>IF(ISBLANK($B23),"",'Header Info'!A$15)</f>
        <v/>
      </c>
      <c r="I23" s="61"/>
      <c r="J23" s="16" t="str">
        <f t="shared" si="3"/>
        <v/>
      </c>
      <c r="K23" s="67"/>
      <c r="L23" s="16" t="str">
        <f t="shared" si="0"/>
        <v/>
      </c>
      <c r="M23" s="21" t="str">
        <f t="shared" si="4"/>
        <v/>
      </c>
      <c r="N23" s="11" t="str">
        <f>IF(OR(ISNA(L23),L23=""),"",IF(COUNTIF(L$2:L23,L23)&gt;1,"Dupe",""))</f>
        <v/>
      </c>
      <c r="O23" s="71" t="s">
        <v>81</v>
      </c>
      <c r="P23" s="11"/>
    </row>
    <row r="24" spans="1:17" x14ac:dyDescent="0.45">
      <c r="A24" s="31">
        <v>21</v>
      </c>
      <c r="B24" s="60"/>
      <c r="C24" s="61"/>
      <c r="D24" s="62"/>
      <c r="E24" s="63"/>
      <c r="F24" s="16" t="str">
        <f>IF(ISBLANK($B24),"",'Header Info'!A$4)</f>
        <v/>
      </c>
      <c r="G24" s="16" t="str">
        <f t="shared" si="2"/>
        <v/>
      </c>
      <c r="H24" s="16" t="str">
        <f>IF(ISBLANK($B24),"",'Header Info'!A$15)</f>
        <v/>
      </c>
      <c r="I24" s="61"/>
      <c r="J24" s="16" t="str">
        <f t="shared" si="3"/>
        <v/>
      </c>
      <c r="K24" s="67"/>
      <c r="L24" s="16" t="str">
        <f t="shared" si="0"/>
        <v/>
      </c>
      <c r="M24" s="21" t="str">
        <f t="shared" si="4"/>
        <v/>
      </c>
      <c r="N24" s="11" t="str">
        <f>IF(OR(ISNA(L24),L24=""),"",IF(COUNTIF(L$2:L24,L24)&gt;1,"Dupe",""))</f>
        <v/>
      </c>
      <c r="O24" s="71" t="s">
        <v>81</v>
      </c>
      <c r="P24" s="11"/>
    </row>
    <row r="25" spans="1:17" x14ac:dyDescent="0.45">
      <c r="A25" s="31">
        <v>22</v>
      </c>
      <c r="B25" s="60"/>
      <c r="C25" s="61"/>
      <c r="D25" s="62"/>
      <c r="E25" s="63"/>
      <c r="F25" s="16" t="str">
        <f>IF(ISBLANK($B25),"",'Header Info'!A$4)</f>
        <v/>
      </c>
      <c r="G25" s="16" t="str">
        <f t="shared" si="2"/>
        <v/>
      </c>
      <c r="H25" s="16" t="str">
        <f>IF(ISBLANK($B25),"",'Header Info'!A$15)</f>
        <v/>
      </c>
      <c r="I25" s="61"/>
      <c r="J25" s="16" t="str">
        <f t="shared" si="3"/>
        <v/>
      </c>
      <c r="K25" s="67"/>
      <c r="L25" s="16" t="str">
        <f t="shared" si="0"/>
        <v/>
      </c>
      <c r="M25" s="21" t="str">
        <f t="shared" si="4"/>
        <v/>
      </c>
      <c r="N25" s="11" t="str">
        <f>IF(OR(ISNA(L25),L25=""),"",IF(COUNTIF(L$2:L25,L25)&gt;1,"Dupe",""))</f>
        <v/>
      </c>
      <c r="O25" s="71" t="s">
        <v>81</v>
      </c>
      <c r="P25" s="11"/>
    </row>
    <row r="26" spans="1:17" x14ac:dyDescent="0.45">
      <c r="A26" s="31">
        <v>23</v>
      </c>
      <c r="B26" s="60"/>
      <c r="C26" s="61"/>
      <c r="D26" s="62"/>
      <c r="E26" s="63"/>
      <c r="F26" s="16" t="str">
        <f>IF(ISBLANK($B26),"",'Header Info'!A$4)</f>
        <v/>
      </c>
      <c r="G26" s="16" t="str">
        <f t="shared" si="2"/>
        <v/>
      </c>
      <c r="H26" s="16" t="str">
        <f>IF(ISBLANK($B26),"",'Header Info'!A$15)</f>
        <v/>
      </c>
      <c r="I26" s="61"/>
      <c r="J26" s="16" t="str">
        <f t="shared" si="3"/>
        <v/>
      </c>
      <c r="K26" s="67"/>
      <c r="L26" s="16" t="str">
        <f t="shared" si="0"/>
        <v/>
      </c>
      <c r="M26" s="21" t="str">
        <f t="shared" si="4"/>
        <v/>
      </c>
      <c r="N26" s="11" t="str">
        <f>IF(OR(ISNA(L26),L26=""),"",IF(COUNTIF(L$2:L26,L26)&gt;1,"Dupe",""))</f>
        <v/>
      </c>
      <c r="O26" s="71" t="s">
        <v>81</v>
      </c>
      <c r="P26" s="11"/>
    </row>
    <row r="27" spans="1:17" x14ac:dyDescent="0.45">
      <c r="A27" s="31">
        <v>24</v>
      </c>
      <c r="B27" s="60"/>
      <c r="C27" s="61"/>
      <c r="D27" s="62"/>
      <c r="E27" s="63"/>
      <c r="F27" s="16" t="str">
        <f>IF(ISBLANK($B27),"",'Header Info'!A$4)</f>
        <v/>
      </c>
      <c r="G27" s="16" t="str">
        <f t="shared" si="2"/>
        <v/>
      </c>
      <c r="H27" s="16" t="str">
        <f>IF(ISBLANK($B27),"",'Header Info'!A$15)</f>
        <v/>
      </c>
      <c r="I27" s="61"/>
      <c r="J27" s="16" t="str">
        <f t="shared" si="3"/>
        <v/>
      </c>
      <c r="K27" s="67"/>
      <c r="L27" s="16" t="str">
        <f t="shared" si="0"/>
        <v/>
      </c>
      <c r="M27" s="21" t="str">
        <f t="shared" si="4"/>
        <v/>
      </c>
      <c r="N27" s="11" t="str">
        <f>IF(OR(ISNA(L27),L27=""),"",IF(COUNTIF(L$2:L27,L27)&gt;1,"Dupe",""))</f>
        <v/>
      </c>
      <c r="O27" s="71" t="s">
        <v>81</v>
      </c>
      <c r="P27" s="11"/>
    </row>
    <row r="28" spans="1:17" x14ac:dyDescent="0.45">
      <c r="A28" s="31">
        <v>25</v>
      </c>
      <c r="B28" s="60"/>
      <c r="C28" s="61"/>
      <c r="D28" s="62"/>
      <c r="E28" s="63"/>
      <c r="F28" s="16" t="str">
        <f>IF(ISBLANK($B28),"",'Header Info'!A$4)</f>
        <v/>
      </c>
      <c r="G28" s="16" t="str">
        <f t="shared" si="2"/>
        <v/>
      </c>
      <c r="H28" s="16" t="str">
        <f>IF(ISBLANK($B28),"",'Header Info'!A$15)</f>
        <v/>
      </c>
      <c r="I28" s="61"/>
      <c r="J28" s="16" t="str">
        <f t="shared" si="3"/>
        <v/>
      </c>
      <c r="K28" s="67"/>
      <c r="L28" s="16" t="str">
        <f t="shared" si="0"/>
        <v/>
      </c>
      <c r="M28" s="21" t="str">
        <f t="shared" si="4"/>
        <v/>
      </c>
      <c r="N28" s="11" t="str">
        <f>IF(OR(ISNA(L28),L28=""),"",IF(COUNTIF(L$2:L28,L28)&gt;1,"Dupe",""))</f>
        <v/>
      </c>
      <c r="O28" s="71" t="s">
        <v>81</v>
      </c>
      <c r="P28" s="11"/>
    </row>
    <row r="29" spans="1:17" x14ac:dyDescent="0.45">
      <c r="A29" s="31">
        <v>26</v>
      </c>
      <c r="B29" s="60"/>
      <c r="C29" s="61"/>
      <c r="D29" s="62"/>
      <c r="E29" s="63"/>
      <c r="F29" s="16" t="str">
        <f>IF(ISBLANK($B29),"",'Header Info'!A$4)</f>
        <v/>
      </c>
      <c r="G29" s="16" t="str">
        <f t="shared" si="2"/>
        <v/>
      </c>
      <c r="H29" s="16" t="str">
        <f>IF(ISBLANK($B29),"",'Header Info'!A$15)</f>
        <v/>
      </c>
      <c r="I29" s="61"/>
      <c r="J29" s="16" t="str">
        <f t="shared" si="3"/>
        <v/>
      </c>
      <c r="K29" s="67"/>
      <c r="L29" s="16" t="str">
        <f t="shared" si="0"/>
        <v/>
      </c>
      <c r="M29" s="21" t="str">
        <f t="shared" si="4"/>
        <v/>
      </c>
      <c r="N29" s="11" t="str">
        <f>IF(OR(ISNA(L29),L29=""),"",IF(COUNTIF(L$2:L29,L29)&gt;1,"Dupe",""))</f>
        <v/>
      </c>
      <c r="O29" s="71" t="s">
        <v>81</v>
      </c>
      <c r="P29" s="11"/>
    </row>
    <row r="30" spans="1:17" x14ac:dyDescent="0.45">
      <c r="A30" s="31">
        <v>27</v>
      </c>
      <c r="B30" s="60"/>
      <c r="C30" s="61"/>
      <c r="D30" s="62"/>
      <c r="E30" s="63"/>
      <c r="F30" s="16" t="str">
        <f>IF(ISBLANK($B30),"",'Header Info'!A$4)</f>
        <v/>
      </c>
      <c r="G30" s="16" t="str">
        <f t="shared" si="2"/>
        <v/>
      </c>
      <c r="H30" s="16" t="str">
        <f>IF(ISBLANK($B30),"",'Header Info'!A$15)</f>
        <v/>
      </c>
      <c r="I30" s="61"/>
      <c r="J30" s="16" t="str">
        <f t="shared" si="3"/>
        <v/>
      </c>
      <c r="K30" s="67"/>
      <c r="L30" s="16" t="str">
        <f t="shared" si="0"/>
        <v/>
      </c>
      <c r="M30" s="21" t="str">
        <f t="shared" si="4"/>
        <v/>
      </c>
      <c r="N30" s="11" t="str">
        <f>IF(OR(ISNA(L30),L30=""),"",IF(COUNTIF(L$2:L30,L30)&gt;1,"Dupe",""))</f>
        <v/>
      </c>
      <c r="O30" s="71" t="s">
        <v>81</v>
      </c>
      <c r="P30" s="11"/>
    </row>
    <row r="31" spans="1:17" x14ac:dyDescent="0.45">
      <c r="A31" s="31">
        <v>28</v>
      </c>
      <c r="B31" s="60"/>
      <c r="C31" s="61"/>
      <c r="D31" s="62"/>
      <c r="E31" s="63"/>
      <c r="F31" s="16" t="str">
        <f>IF(ISBLANK($B31),"",'Header Info'!A$4)</f>
        <v/>
      </c>
      <c r="G31" s="16" t="str">
        <f t="shared" si="2"/>
        <v/>
      </c>
      <c r="H31" s="16" t="str">
        <f>IF(ISBLANK($B31),"",'Header Info'!A$15)</f>
        <v/>
      </c>
      <c r="I31" s="61"/>
      <c r="J31" s="16" t="str">
        <f t="shared" si="3"/>
        <v/>
      </c>
      <c r="K31" s="67"/>
      <c r="L31" s="16" t="str">
        <f t="shared" si="0"/>
        <v/>
      </c>
      <c r="M31" s="21" t="str">
        <f t="shared" si="4"/>
        <v/>
      </c>
      <c r="N31" s="11" t="str">
        <f>IF(OR(ISNA(L31),L31=""),"",IF(COUNTIF(L$2:L31,L31)&gt;1,"Dupe",""))</f>
        <v/>
      </c>
      <c r="O31" s="71" t="s">
        <v>81</v>
      </c>
      <c r="P31" s="11"/>
    </row>
    <row r="32" spans="1:17" x14ac:dyDescent="0.45">
      <c r="A32" s="31">
        <v>29</v>
      </c>
      <c r="B32" s="60"/>
      <c r="C32" s="61"/>
      <c r="D32" s="62"/>
      <c r="E32" s="63"/>
      <c r="F32" s="16" t="str">
        <f>IF(ISBLANK($B32),"",'Header Info'!A$4)</f>
        <v/>
      </c>
      <c r="G32" s="16" t="str">
        <f t="shared" si="2"/>
        <v/>
      </c>
      <c r="H32" s="16" t="str">
        <f>IF(ISBLANK($B32),"",'Header Info'!A$15)</f>
        <v/>
      </c>
      <c r="I32" s="61"/>
      <c r="J32" s="16" t="str">
        <f t="shared" si="3"/>
        <v/>
      </c>
      <c r="K32" s="67"/>
      <c r="L32" s="16" t="str">
        <f t="shared" si="0"/>
        <v/>
      </c>
      <c r="M32" s="21" t="str">
        <f t="shared" si="4"/>
        <v/>
      </c>
      <c r="N32" s="11" t="str">
        <f>IF(OR(ISNA(L32),L32=""),"",IF(COUNTIF(L$2:L32,L32)&gt;1,"Dupe",""))</f>
        <v/>
      </c>
      <c r="O32" s="71" t="s">
        <v>81</v>
      </c>
      <c r="P32" s="11"/>
    </row>
    <row r="33" spans="1:16" x14ac:dyDescent="0.45">
      <c r="A33" s="31">
        <v>30</v>
      </c>
      <c r="B33" s="60"/>
      <c r="C33" s="61"/>
      <c r="D33" s="62"/>
      <c r="E33" s="63"/>
      <c r="F33" s="16" t="str">
        <f>IF(ISBLANK($B33),"",'Header Info'!A$4)</f>
        <v/>
      </c>
      <c r="G33" s="16" t="str">
        <f t="shared" si="2"/>
        <v/>
      </c>
      <c r="H33" s="16" t="str">
        <f>IF(ISBLANK($B33),"",'Header Info'!A$15)</f>
        <v/>
      </c>
      <c r="I33" s="61"/>
      <c r="J33" s="16" t="str">
        <f t="shared" si="3"/>
        <v/>
      </c>
      <c r="K33" s="67"/>
      <c r="L33" s="16" t="str">
        <f t="shared" si="0"/>
        <v/>
      </c>
      <c r="M33" s="21" t="str">
        <f t="shared" si="4"/>
        <v/>
      </c>
      <c r="N33" s="11" t="str">
        <f>IF(OR(ISNA(L33),L33=""),"",IF(COUNTIF(L$2:L33,L33)&gt;1,"Dupe",""))</f>
        <v/>
      </c>
      <c r="O33" s="71" t="s">
        <v>81</v>
      </c>
      <c r="P33" s="11"/>
    </row>
    <row r="34" spans="1:16" x14ac:dyDescent="0.45">
      <c r="A34" s="31">
        <v>31</v>
      </c>
      <c r="B34" s="60"/>
      <c r="C34" s="61"/>
      <c r="D34" s="62"/>
      <c r="E34" s="63"/>
      <c r="F34" s="16" t="str">
        <f>IF(ISBLANK($B34),"",'Header Info'!A$4)</f>
        <v/>
      </c>
      <c r="G34" s="16" t="str">
        <f t="shared" si="2"/>
        <v/>
      </c>
      <c r="H34" s="16" t="str">
        <f>IF(ISBLANK($B34),"",'Header Info'!A$15)</f>
        <v/>
      </c>
      <c r="I34" s="61"/>
      <c r="J34" s="16" t="str">
        <f t="shared" si="3"/>
        <v/>
      </c>
      <c r="K34" s="67"/>
      <c r="L34" s="16" t="str">
        <f t="shared" si="0"/>
        <v/>
      </c>
      <c r="M34" s="21" t="str">
        <f t="shared" si="4"/>
        <v/>
      </c>
      <c r="N34" s="11" t="str">
        <f>IF(OR(ISNA(L34),L34=""),"",IF(COUNTIF(L$2:L34,L34)&gt;1,"Dupe",""))</f>
        <v/>
      </c>
      <c r="O34" s="71" t="s">
        <v>81</v>
      </c>
      <c r="P34" s="11"/>
    </row>
    <row r="35" spans="1:16" x14ac:dyDescent="0.45">
      <c r="A35" s="31">
        <v>32</v>
      </c>
      <c r="B35" s="60"/>
      <c r="C35" s="61"/>
      <c r="D35" s="62"/>
      <c r="E35" s="63"/>
      <c r="F35" s="16" t="str">
        <f>IF(ISBLANK($B35),"",'Header Info'!A$4)</f>
        <v/>
      </c>
      <c r="G35" s="16" t="str">
        <f t="shared" si="2"/>
        <v/>
      </c>
      <c r="H35" s="16" t="str">
        <f>IF(ISBLANK($B35),"",'Header Info'!A$15)</f>
        <v/>
      </c>
      <c r="I35" s="61"/>
      <c r="J35" s="16" t="str">
        <f t="shared" si="3"/>
        <v/>
      </c>
      <c r="K35" s="67"/>
      <c r="L35" s="16" t="str">
        <f t="shared" si="0"/>
        <v/>
      </c>
      <c r="M35" s="21" t="str">
        <f t="shared" si="4"/>
        <v/>
      </c>
      <c r="N35" s="11" t="str">
        <f>IF(OR(ISNA(L35),L35=""),"",IF(COUNTIF(L$2:L35,L35)&gt;1,"Dupe",""))</f>
        <v/>
      </c>
      <c r="O35" s="71" t="s">
        <v>81</v>
      </c>
      <c r="P35" s="11"/>
    </row>
    <row r="36" spans="1:16" x14ac:dyDescent="0.45">
      <c r="A36" s="31">
        <v>33</v>
      </c>
      <c r="B36" s="60"/>
      <c r="C36" s="61"/>
      <c r="D36" s="62"/>
      <c r="E36" s="63"/>
      <c r="F36" s="16" t="str">
        <f>IF(ISBLANK($B36),"",'Header Info'!A$4)</f>
        <v/>
      </c>
      <c r="G36" s="16" t="str">
        <f t="shared" si="2"/>
        <v/>
      </c>
      <c r="H36" s="16" t="str">
        <f>IF(ISBLANK($B36),"",'Header Info'!A$15)</f>
        <v/>
      </c>
      <c r="I36" s="61"/>
      <c r="J36" s="16" t="str">
        <f t="shared" si="3"/>
        <v/>
      </c>
      <c r="K36" s="67"/>
      <c r="L36" s="16" t="str">
        <f t="shared" si="0"/>
        <v/>
      </c>
      <c r="M36" s="21" t="str">
        <f t="shared" si="4"/>
        <v/>
      </c>
      <c r="N36" s="11" t="str">
        <f>IF(OR(ISNA(L36),L36=""),"",IF(COUNTIF(L$2:L36,L36)&gt;1,"Dupe",""))</f>
        <v/>
      </c>
      <c r="O36" s="71" t="s">
        <v>81</v>
      </c>
      <c r="P36" s="11"/>
    </row>
    <row r="37" spans="1:16" x14ac:dyDescent="0.45">
      <c r="A37" s="31">
        <v>34</v>
      </c>
      <c r="B37" s="60"/>
      <c r="C37" s="61"/>
      <c r="D37" s="62"/>
      <c r="E37" s="63"/>
      <c r="F37" s="16" t="str">
        <f>IF(ISBLANK($B37),"",'Header Info'!A$4)</f>
        <v/>
      </c>
      <c r="G37" s="19" t="str">
        <f t="shared" si="2"/>
        <v/>
      </c>
      <c r="H37" s="16" t="str">
        <f>IF(ISBLANK($B37),"",'Header Info'!A$15)</f>
        <v/>
      </c>
      <c r="I37" s="61"/>
      <c r="J37" s="16" t="str">
        <f t="shared" si="3"/>
        <v/>
      </c>
      <c r="K37" s="67"/>
      <c r="L37" s="16" t="str">
        <f t="shared" si="0"/>
        <v/>
      </c>
      <c r="M37" s="21" t="str">
        <f t="shared" si="4"/>
        <v/>
      </c>
      <c r="N37" s="11" t="str">
        <f>IF(OR(ISNA(L37),L37=""),"",IF(COUNTIF(L$2:L37,L37)&gt;1,"Dupe",""))</f>
        <v/>
      </c>
      <c r="O37" s="71" t="s">
        <v>81</v>
      </c>
      <c r="P37" s="11"/>
    </row>
    <row r="38" spans="1:16" x14ac:dyDescent="0.45">
      <c r="A38" s="31">
        <v>35</v>
      </c>
      <c r="B38" s="60"/>
      <c r="C38" s="61"/>
      <c r="D38" s="62"/>
      <c r="E38" s="63"/>
      <c r="F38" s="16" t="str">
        <f>IF(ISBLANK($B38),"",'Header Info'!A$4)</f>
        <v/>
      </c>
      <c r="G38" s="19" t="str">
        <f t="shared" si="2"/>
        <v/>
      </c>
      <c r="H38" s="16" t="str">
        <f>IF(ISBLANK($B38),"",'Header Info'!A$15)</f>
        <v/>
      </c>
      <c r="I38" s="61"/>
      <c r="J38" s="16" t="str">
        <f t="shared" si="3"/>
        <v/>
      </c>
      <c r="K38" s="67"/>
      <c r="L38" s="16" t="str">
        <f t="shared" si="0"/>
        <v/>
      </c>
      <c r="M38" s="21" t="str">
        <f t="shared" si="4"/>
        <v/>
      </c>
      <c r="N38" s="11" t="str">
        <f>IF(OR(ISNA(L38),L38=""),"",IF(COUNTIF(L$2:L38,L38)&gt;1,"Dupe",""))</f>
        <v/>
      </c>
      <c r="O38" s="71" t="s">
        <v>81</v>
      </c>
      <c r="P38" s="11"/>
    </row>
    <row r="39" spans="1:16" x14ac:dyDescent="0.45">
      <c r="A39" s="31">
        <v>36</v>
      </c>
      <c r="B39" s="60"/>
      <c r="C39" s="61"/>
      <c r="D39" s="62"/>
      <c r="E39" s="63"/>
      <c r="F39" s="16" t="str">
        <f>IF(ISBLANK($B39),"",'Header Info'!A$4)</f>
        <v/>
      </c>
      <c r="G39" s="19" t="str">
        <f t="shared" si="2"/>
        <v/>
      </c>
      <c r="H39" s="16" t="str">
        <f>IF(ISBLANK($B39),"",'Header Info'!A$15)</f>
        <v/>
      </c>
      <c r="I39" s="61"/>
      <c r="J39" s="16" t="str">
        <f t="shared" si="3"/>
        <v/>
      </c>
      <c r="K39" s="67"/>
      <c r="L39" s="16" t="str">
        <f t="shared" si="0"/>
        <v/>
      </c>
      <c r="M39" s="21" t="str">
        <f t="shared" si="4"/>
        <v/>
      </c>
      <c r="N39" s="11" t="str">
        <f>IF(OR(ISNA(L39),L39=""),"",IF(COUNTIF(L$2:L39,L39)&gt;1,"Dupe",""))</f>
        <v/>
      </c>
      <c r="O39" s="71" t="s">
        <v>81</v>
      </c>
      <c r="P39" s="11"/>
    </row>
    <row r="40" spans="1:16" x14ac:dyDescent="0.45">
      <c r="A40" s="31">
        <v>37</v>
      </c>
      <c r="B40" s="60"/>
      <c r="C40" s="61"/>
      <c r="D40" s="62"/>
      <c r="E40" s="63"/>
      <c r="F40" s="16" t="str">
        <f>IF(ISBLANK($B40),"",'Header Info'!A$4)</f>
        <v/>
      </c>
      <c r="G40" s="19" t="str">
        <f t="shared" si="2"/>
        <v/>
      </c>
      <c r="H40" s="16" t="str">
        <f>IF(ISBLANK($B40),"",'Header Info'!A$15)</f>
        <v/>
      </c>
      <c r="I40" s="61"/>
      <c r="J40" s="16" t="str">
        <f t="shared" si="3"/>
        <v/>
      </c>
      <c r="K40" s="67"/>
      <c r="L40" s="16" t="str">
        <f t="shared" si="0"/>
        <v/>
      </c>
      <c r="M40" s="21" t="str">
        <f t="shared" si="4"/>
        <v/>
      </c>
      <c r="N40" s="11" t="str">
        <f>IF(OR(ISNA(L40),L40=""),"",IF(COUNTIF(L$2:L40,L40)&gt;1,"Dupe",""))</f>
        <v/>
      </c>
      <c r="O40" s="71" t="s">
        <v>81</v>
      </c>
      <c r="P40" s="11"/>
    </row>
    <row r="41" spans="1:16" x14ac:dyDescent="0.45">
      <c r="A41" s="31">
        <v>38</v>
      </c>
      <c r="B41" s="60"/>
      <c r="C41" s="61"/>
      <c r="D41" s="62"/>
      <c r="E41" s="63"/>
      <c r="F41" s="16" t="str">
        <f>IF(ISBLANK($B41),"",'Header Info'!A$4)</f>
        <v/>
      </c>
      <c r="G41" s="19" t="str">
        <f t="shared" si="2"/>
        <v/>
      </c>
      <c r="H41" s="16" t="str">
        <f>IF(ISBLANK($B41),"",'Header Info'!A$15)</f>
        <v/>
      </c>
      <c r="I41" s="61"/>
      <c r="J41" s="16" t="str">
        <f t="shared" si="3"/>
        <v/>
      </c>
      <c r="K41" s="67"/>
      <c r="L41" s="16" t="str">
        <f t="shared" si="0"/>
        <v/>
      </c>
      <c r="M41" s="21" t="str">
        <f t="shared" si="4"/>
        <v/>
      </c>
      <c r="N41" s="11" t="str">
        <f>IF(OR(ISNA(L41),L41=""),"",IF(COUNTIF(L$2:L41,L41)&gt;1,"Dupe",""))</f>
        <v/>
      </c>
      <c r="O41" s="71" t="s">
        <v>81</v>
      </c>
      <c r="P41" s="11"/>
    </row>
    <row r="42" spans="1:16" x14ac:dyDescent="0.45">
      <c r="A42" s="31">
        <v>39</v>
      </c>
      <c r="B42" s="60"/>
      <c r="C42" s="61"/>
      <c r="D42" s="62"/>
      <c r="E42" s="63"/>
      <c r="F42" s="16" t="str">
        <f>IF(ISBLANK($B42),"",'Header Info'!A$4)</f>
        <v/>
      </c>
      <c r="G42" s="19" t="str">
        <f t="shared" si="2"/>
        <v/>
      </c>
      <c r="H42" s="16" t="str">
        <f>IF(ISBLANK($B42),"",'Header Info'!A$15)</f>
        <v/>
      </c>
      <c r="I42" s="61"/>
      <c r="J42" s="16" t="str">
        <f t="shared" si="3"/>
        <v/>
      </c>
      <c r="K42" s="67"/>
      <c r="L42" s="16" t="str">
        <f t="shared" si="0"/>
        <v/>
      </c>
      <c r="M42" s="21" t="str">
        <f t="shared" si="4"/>
        <v/>
      </c>
      <c r="N42" s="11" t="str">
        <f>IF(OR(ISNA(L42),L42=""),"",IF(COUNTIF(L$2:L42,L42)&gt;1,"Dupe",""))</f>
        <v/>
      </c>
      <c r="O42" s="71" t="s">
        <v>81</v>
      </c>
      <c r="P42" s="11"/>
    </row>
    <row r="43" spans="1:16" x14ac:dyDescent="0.45">
      <c r="A43" s="31">
        <v>40</v>
      </c>
      <c r="B43" s="60"/>
      <c r="C43" s="61"/>
      <c r="D43" s="62"/>
      <c r="E43" s="63"/>
      <c r="F43" s="16" t="str">
        <f>IF(ISBLANK($B43),"",'Header Info'!A$4)</f>
        <v/>
      </c>
      <c r="G43" s="19" t="str">
        <f t="shared" si="2"/>
        <v/>
      </c>
      <c r="H43" s="16" t="str">
        <f>IF(ISBLANK($B43),"",'Header Info'!A$15)</f>
        <v/>
      </c>
      <c r="I43" s="61"/>
      <c r="J43" s="16" t="str">
        <f t="shared" si="3"/>
        <v/>
      </c>
      <c r="K43" s="67"/>
      <c r="L43" s="16" t="str">
        <f t="shared" si="0"/>
        <v/>
      </c>
      <c r="M43" s="21" t="str">
        <f t="shared" si="4"/>
        <v/>
      </c>
      <c r="N43" s="11" t="str">
        <f>IF(OR(ISNA(L43),L43=""),"",IF(COUNTIF(L$2:L43,L43)&gt;1,"Dupe",""))</f>
        <v/>
      </c>
      <c r="O43" s="71" t="s">
        <v>81</v>
      </c>
      <c r="P43" s="11"/>
    </row>
    <row r="44" spans="1:16" x14ac:dyDescent="0.45">
      <c r="A44" s="31">
        <v>41</v>
      </c>
      <c r="B44" s="60"/>
      <c r="C44" s="61"/>
      <c r="D44" s="62"/>
      <c r="E44" s="63"/>
      <c r="F44" s="16" t="str">
        <f>IF(ISBLANK($B44),"",'Header Info'!A$4)</f>
        <v/>
      </c>
      <c r="G44" s="19" t="str">
        <f t="shared" si="2"/>
        <v/>
      </c>
      <c r="H44" s="16" t="str">
        <f>IF(ISBLANK($B44),"",'Header Info'!A$15)</f>
        <v/>
      </c>
      <c r="I44" s="61"/>
      <c r="J44" s="16" t="str">
        <f t="shared" si="3"/>
        <v/>
      </c>
      <c r="K44" s="67"/>
      <c r="L44" s="16" t="str">
        <f t="shared" si="0"/>
        <v/>
      </c>
      <c r="M44" s="21" t="str">
        <f t="shared" si="4"/>
        <v/>
      </c>
      <c r="N44" s="11" t="str">
        <f>IF(OR(ISNA(L44),L44=""),"",IF(COUNTIF(L$2:L44,L44)&gt;1,"Dupe",""))</f>
        <v/>
      </c>
      <c r="O44" s="71" t="s">
        <v>81</v>
      </c>
      <c r="P44" s="11"/>
    </row>
    <row r="45" spans="1:16" x14ac:dyDescent="0.45">
      <c r="A45" s="31">
        <v>42</v>
      </c>
      <c r="B45" s="60"/>
      <c r="C45" s="61"/>
      <c r="D45" s="62"/>
      <c r="E45" s="63"/>
      <c r="F45" s="16" t="str">
        <f>IF(ISBLANK($B45),"",'Header Info'!A$4)</f>
        <v/>
      </c>
      <c r="G45" s="19" t="str">
        <f t="shared" si="2"/>
        <v/>
      </c>
      <c r="H45" s="16" t="str">
        <f>IF(ISBLANK($B45),"",'Header Info'!A$15)</f>
        <v/>
      </c>
      <c r="I45" s="61"/>
      <c r="J45" s="16" t="str">
        <f t="shared" si="3"/>
        <v/>
      </c>
      <c r="K45" s="67"/>
      <c r="L45" s="16" t="str">
        <f t="shared" si="0"/>
        <v/>
      </c>
      <c r="M45" s="21" t="str">
        <f t="shared" si="4"/>
        <v/>
      </c>
      <c r="N45" s="11" t="str">
        <f>IF(OR(ISNA(L45),L45=""),"",IF(COUNTIF(L$2:L45,L45)&gt;1,"Dupe",""))</f>
        <v/>
      </c>
      <c r="O45" s="71" t="s">
        <v>81</v>
      </c>
      <c r="P45" s="11"/>
    </row>
    <row r="46" spans="1:16" x14ac:dyDescent="0.45">
      <c r="A46" s="31">
        <v>43</v>
      </c>
      <c r="B46" s="60"/>
      <c r="C46" s="61"/>
      <c r="D46" s="62"/>
      <c r="E46" s="63"/>
      <c r="F46" s="16" t="str">
        <f>IF(ISBLANK($B46),"",'Header Info'!A$4)</f>
        <v/>
      </c>
      <c r="G46" s="19" t="str">
        <f t="shared" si="2"/>
        <v/>
      </c>
      <c r="H46" s="16" t="str">
        <f>IF(ISBLANK($B46),"",'Header Info'!A$15)</f>
        <v/>
      </c>
      <c r="I46" s="61"/>
      <c r="J46" s="16" t="str">
        <f t="shared" si="3"/>
        <v/>
      </c>
      <c r="K46" s="67"/>
      <c r="L46" s="16" t="str">
        <f t="shared" si="0"/>
        <v/>
      </c>
      <c r="M46" s="21" t="str">
        <f t="shared" si="4"/>
        <v/>
      </c>
      <c r="N46" s="11" t="str">
        <f>IF(OR(ISNA(L46),L46=""),"",IF(COUNTIF(L$2:L46,L46)&gt;1,"Dupe",""))</f>
        <v/>
      </c>
      <c r="O46" s="71" t="s">
        <v>81</v>
      </c>
      <c r="P46" s="11"/>
    </row>
    <row r="47" spans="1:16" x14ac:dyDescent="0.45">
      <c r="A47" s="31">
        <v>44</v>
      </c>
      <c r="B47" s="60"/>
      <c r="C47" s="61"/>
      <c r="D47" s="62"/>
      <c r="E47" s="63"/>
      <c r="F47" s="16" t="str">
        <f>IF(ISBLANK($B47),"",'Header Info'!A$4)</f>
        <v/>
      </c>
      <c r="G47" s="19" t="str">
        <f t="shared" si="2"/>
        <v/>
      </c>
      <c r="H47" s="16" t="str">
        <f>IF(ISBLANK($B47),"",'Header Info'!A$15)</f>
        <v/>
      </c>
      <c r="I47" s="61"/>
      <c r="J47" s="16" t="str">
        <f t="shared" si="3"/>
        <v/>
      </c>
      <c r="K47" s="67"/>
      <c r="L47" s="16" t="str">
        <f t="shared" si="0"/>
        <v/>
      </c>
      <c r="M47" s="21" t="str">
        <f t="shared" si="4"/>
        <v/>
      </c>
      <c r="N47" s="11" t="str">
        <f>IF(OR(ISNA(L47),L47=""),"",IF(COUNTIF(L$2:L47,L47)&gt;1,"Dupe",""))</f>
        <v/>
      </c>
      <c r="O47" s="71" t="s">
        <v>81</v>
      </c>
      <c r="P47" s="11"/>
    </row>
    <row r="48" spans="1:16" x14ac:dyDescent="0.45">
      <c r="A48" s="31">
        <v>45</v>
      </c>
      <c r="B48" s="60"/>
      <c r="C48" s="61"/>
      <c r="D48" s="62"/>
      <c r="E48" s="63"/>
      <c r="F48" s="16" t="str">
        <f>IF(ISBLANK($B48),"",'Header Info'!A$4)</f>
        <v/>
      </c>
      <c r="G48" s="19" t="str">
        <f t="shared" si="2"/>
        <v/>
      </c>
      <c r="H48" s="16" t="str">
        <f>IF(ISBLANK($B48),"",'Header Info'!A$15)</f>
        <v/>
      </c>
      <c r="I48" s="61"/>
      <c r="J48" s="16" t="str">
        <f t="shared" si="3"/>
        <v/>
      </c>
      <c r="K48" s="67"/>
      <c r="L48" s="16" t="str">
        <f t="shared" si="0"/>
        <v/>
      </c>
      <c r="M48" s="21" t="str">
        <f t="shared" si="4"/>
        <v/>
      </c>
      <c r="N48" s="11" t="str">
        <f>IF(OR(ISNA(L48),L48=""),"",IF(COUNTIF(L$2:L48,L48)&gt;1,"Dupe",""))</f>
        <v/>
      </c>
      <c r="O48" s="71" t="s">
        <v>81</v>
      </c>
      <c r="P48" s="11"/>
    </row>
    <row r="49" spans="1:16" x14ac:dyDescent="0.45">
      <c r="A49" s="31">
        <v>46</v>
      </c>
      <c r="B49" s="60"/>
      <c r="C49" s="61"/>
      <c r="D49" s="62"/>
      <c r="E49" s="63"/>
      <c r="F49" s="16" t="str">
        <f>IF(ISBLANK($B49),"",'Header Info'!A$4)</f>
        <v/>
      </c>
      <c r="G49" s="19" t="str">
        <f t="shared" si="2"/>
        <v/>
      </c>
      <c r="H49" s="16" t="str">
        <f>IF(ISBLANK($B49),"",'Header Info'!A$15)</f>
        <v/>
      </c>
      <c r="I49" s="61"/>
      <c r="J49" s="16" t="str">
        <f t="shared" si="3"/>
        <v/>
      </c>
      <c r="K49" s="67"/>
      <c r="L49" s="16" t="str">
        <f t="shared" si="0"/>
        <v/>
      </c>
      <c r="M49" s="21" t="str">
        <f t="shared" si="4"/>
        <v/>
      </c>
      <c r="N49" s="11" t="str">
        <f>IF(OR(ISNA(L49),L49=""),"",IF(COUNTIF(L$2:L49,L49)&gt;1,"Dupe",""))</f>
        <v/>
      </c>
      <c r="O49" s="71" t="s">
        <v>81</v>
      </c>
      <c r="P49" s="11"/>
    </row>
    <row r="50" spans="1:16" x14ac:dyDescent="0.45">
      <c r="A50" s="31">
        <v>47</v>
      </c>
      <c r="B50" s="60"/>
      <c r="C50" s="61"/>
      <c r="D50" s="62"/>
      <c r="E50" s="63"/>
      <c r="F50" s="16" t="str">
        <f>IF(ISBLANK($B50),"",'Header Info'!A$4)</f>
        <v/>
      </c>
      <c r="G50" s="19" t="str">
        <f t="shared" si="2"/>
        <v/>
      </c>
      <c r="H50" s="16" t="str">
        <f>IF(ISBLANK($B50),"",'Header Info'!A$15)</f>
        <v/>
      </c>
      <c r="I50" s="61"/>
      <c r="J50" s="16" t="str">
        <f t="shared" si="3"/>
        <v/>
      </c>
      <c r="K50" s="67"/>
      <c r="L50" s="16" t="str">
        <f t="shared" si="0"/>
        <v/>
      </c>
      <c r="M50" s="21" t="str">
        <f t="shared" si="4"/>
        <v/>
      </c>
      <c r="N50" s="11" t="str">
        <f>IF(OR(ISNA(L50),L50=""),"",IF(COUNTIF(L$2:L50,L50)&gt;1,"Dupe",""))</f>
        <v/>
      </c>
      <c r="O50" s="71" t="s">
        <v>81</v>
      </c>
      <c r="P50" s="11"/>
    </row>
    <row r="51" spans="1:16" x14ac:dyDescent="0.45">
      <c r="A51" s="31">
        <v>48</v>
      </c>
      <c r="B51" s="60"/>
      <c r="C51" s="61"/>
      <c r="D51" s="62"/>
      <c r="E51" s="63"/>
      <c r="F51" s="16" t="str">
        <f>IF(ISBLANK($B51),"",'Header Info'!A$4)</f>
        <v/>
      </c>
      <c r="G51" s="19" t="str">
        <f t="shared" si="2"/>
        <v/>
      </c>
      <c r="H51" s="16" t="str">
        <f>IF(ISBLANK($B51),"",'Header Info'!A$15)</f>
        <v/>
      </c>
      <c r="I51" s="61"/>
      <c r="J51" s="16" t="str">
        <f t="shared" si="3"/>
        <v/>
      </c>
      <c r="K51" s="67"/>
      <c r="L51" s="16" t="str">
        <f t="shared" si="0"/>
        <v/>
      </c>
      <c r="M51" s="21" t="str">
        <f t="shared" si="4"/>
        <v/>
      </c>
      <c r="N51" s="11" t="str">
        <f>IF(OR(ISNA(L51),L51=""),"",IF(COUNTIF(L$2:L51,L51)&gt;1,"Dupe",""))</f>
        <v/>
      </c>
      <c r="O51" s="71" t="s">
        <v>81</v>
      </c>
      <c r="P51" s="11"/>
    </row>
    <row r="52" spans="1:16" x14ac:dyDescent="0.45">
      <c r="A52" s="31">
        <v>49</v>
      </c>
      <c r="B52" s="60"/>
      <c r="C52" s="61"/>
      <c r="D52" s="62"/>
      <c r="E52" s="63"/>
      <c r="F52" s="16" t="str">
        <f>IF(ISBLANK($B52),"",'Header Info'!A$4)</f>
        <v/>
      </c>
      <c r="G52" s="19" t="str">
        <f t="shared" si="2"/>
        <v/>
      </c>
      <c r="H52" s="16" t="str">
        <f>IF(ISBLANK($B52),"",'Header Info'!A$15)</f>
        <v/>
      </c>
      <c r="I52" s="61"/>
      <c r="J52" s="16" t="str">
        <f t="shared" si="3"/>
        <v/>
      </c>
      <c r="K52" s="67"/>
      <c r="L52" s="16" t="str">
        <f t="shared" si="0"/>
        <v/>
      </c>
      <c r="M52" s="21" t="str">
        <f t="shared" si="4"/>
        <v/>
      </c>
      <c r="N52" s="11" t="str">
        <f>IF(OR(ISNA(L52),L52=""),"",IF(COUNTIF(L$2:L52,L52)&gt;1,"Dupe",""))</f>
        <v/>
      </c>
      <c r="O52" s="71" t="s">
        <v>81</v>
      </c>
      <c r="P52" s="11"/>
    </row>
    <row r="53" spans="1:16" x14ac:dyDescent="0.45">
      <c r="A53" s="31">
        <v>50</v>
      </c>
      <c r="B53" s="60"/>
      <c r="C53" s="61"/>
      <c r="D53" s="62"/>
      <c r="E53" s="63"/>
      <c r="F53" s="16" t="str">
        <f>IF(ISBLANK($B53),"",'Header Info'!A$4)</f>
        <v/>
      </c>
      <c r="G53" s="19" t="str">
        <f t="shared" si="2"/>
        <v/>
      </c>
      <c r="H53" s="16" t="str">
        <f>IF(ISBLANK($B53),"",'Header Info'!A$15)</f>
        <v/>
      </c>
      <c r="I53" s="61"/>
      <c r="J53" s="16" t="str">
        <f t="shared" si="3"/>
        <v/>
      </c>
      <c r="K53" s="67"/>
      <c r="L53" s="16" t="str">
        <f t="shared" si="0"/>
        <v/>
      </c>
      <c r="M53" s="21" t="str">
        <f t="shared" si="4"/>
        <v/>
      </c>
      <c r="N53" s="11" t="str">
        <f>IF(OR(ISNA(L53),L53=""),"",IF(COUNTIF(L$2:L53,L53)&gt;1,"Dupe",""))</f>
        <v/>
      </c>
      <c r="O53" s="71" t="s">
        <v>81</v>
      </c>
      <c r="P53" s="11"/>
    </row>
    <row r="54" spans="1:16" x14ac:dyDescent="0.45">
      <c r="A54" s="31">
        <v>51</v>
      </c>
      <c r="B54" s="60"/>
      <c r="C54" s="61"/>
      <c r="D54" s="62"/>
      <c r="E54" s="63"/>
      <c r="F54" s="16" t="str">
        <f>IF(ISBLANK($B54),"",'Header Info'!A$4)</f>
        <v/>
      </c>
      <c r="G54" s="19" t="str">
        <f t="shared" si="2"/>
        <v/>
      </c>
      <c r="H54" s="16" t="str">
        <f>IF(ISBLANK($B54),"",'Header Info'!A$15)</f>
        <v/>
      </c>
      <c r="I54" s="61"/>
      <c r="J54" s="16" t="str">
        <f t="shared" si="3"/>
        <v/>
      </c>
      <c r="K54" s="67"/>
      <c r="L54" s="16" t="str">
        <f t="shared" si="0"/>
        <v/>
      </c>
      <c r="M54" s="21" t="str">
        <f t="shared" si="4"/>
        <v/>
      </c>
      <c r="N54" s="11" t="str">
        <f>IF(OR(ISNA(L54),L54=""),"",IF(COUNTIF(L$2:L54,L54)&gt;1,"Dupe",""))</f>
        <v/>
      </c>
      <c r="O54" s="71" t="s">
        <v>81</v>
      </c>
      <c r="P54" s="11"/>
    </row>
    <row r="55" spans="1:16" x14ac:dyDescent="0.45">
      <c r="A55" s="31">
        <v>52</v>
      </c>
      <c r="B55" s="60"/>
      <c r="C55" s="61"/>
      <c r="D55" s="62"/>
      <c r="E55" s="63"/>
      <c r="F55" s="16" t="str">
        <f>IF(ISBLANK($B55),"",'Header Info'!A$4)</f>
        <v/>
      </c>
      <c r="G55" s="19" t="str">
        <f t="shared" si="2"/>
        <v/>
      </c>
      <c r="H55" s="16" t="str">
        <f>IF(ISBLANK($B55),"",'Header Info'!A$15)</f>
        <v/>
      </c>
      <c r="I55" s="61"/>
      <c r="J55" s="16" t="str">
        <f t="shared" si="3"/>
        <v/>
      </c>
      <c r="K55" s="67"/>
      <c r="L55" s="16" t="str">
        <f t="shared" si="0"/>
        <v/>
      </c>
      <c r="M55" s="21" t="str">
        <f t="shared" si="4"/>
        <v/>
      </c>
      <c r="N55" s="11" t="str">
        <f>IF(OR(ISNA(L55),L55=""),"",IF(COUNTIF(L$2:L55,L55)&gt;1,"Dupe",""))</f>
        <v/>
      </c>
      <c r="O55" s="71" t="s">
        <v>81</v>
      </c>
      <c r="P55" s="11"/>
    </row>
    <row r="56" spans="1:16" x14ac:dyDescent="0.45">
      <c r="A56" s="31">
        <v>53</v>
      </c>
      <c r="B56" s="60"/>
      <c r="C56" s="61"/>
      <c r="D56" s="62"/>
      <c r="E56" s="63"/>
      <c r="F56" s="16" t="str">
        <f>IF(ISBLANK($B56),"",'Header Info'!A$4)</f>
        <v/>
      </c>
      <c r="G56" s="19" t="str">
        <f t="shared" si="2"/>
        <v/>
      </c>
      <c r="H56" s="16" t="str">
        <f>IF(ISBLANK($B56),"",'Header Info'!A$15)</f>
        <v/>
      </c>
      <c r="I56" s="61"/>
      <c r="J56" s="16" t="str">
        <f t="shared" si="3"/>
        <v/>
      </c>
      <c r="K56" s="67"/>
      <c r="L56" s="16" t="str">
        <f t="shared" si="0"/>
        <v/>
      </c>
      <c r="M56" s="21" t="str">
        <f t="shared" si="4"/>
        <v/>
      </c>
      <c r="N56" s="11" t="str">
        <f>IF(OR(ISNA(L56),L56=""),"",IF(COUNTIF(L$2:L56,L56)&gt;1,"Dupe",""))</f>
        <v/>
      </c>
      <c r="O56" s="71" t="s">
        <v>81</v>
      </c>
      <c r="P56" s="11"/>
    </row>
    <row r="57" spans="1:16" x14ac:dyDescent="0.45">
      <c r="A57" s="31">
        <v>54</v>
      </c>
      <c r="B57" s="60"/>
      <c r="C57" s="61"/>
      <c r="D57" s="62"/>
      <c r="E57" s="63"/>
      <c r="F57" s="16" t="str">
        <f>IF(ISBLANK($B57),"",'Header Info'!A$4)</f>
        <v/>
      </c>
      <c r="G57" s="19" t="str">
        <f t="shared" si="2"/>
        <v/>
      </c>
      <c r="H57" s="16" t="str">
        <f>IF(ISBLANK($B57),"",'Header Info'!A$15)</f>
        <v/>
      </c>
      <c r="I57" s="61"/>
      <c r="J57" s="16" t="str">
        <f t="shared" si="3"/>
        <v/>
      </c>
      <c r="K57" s="67"/>
      <c r="L57" s="16" t="str">
        <f t="shared" si="0"/>
        <v/>
      </c>
      <c r="M57" s="21" t="str">
        <f t="shared" si="4"/>
        <v/>
      </c>
      <c r="N57" s="11" t="str">
        <f>IF(OR(ISNA(L57),L57=""),"",IF(COUNTIF(L$2:L57,L57)&gt;1,"Dupe",""))</f>
        <v/>
      </c>
      <c r="O57" s="71" t="s">
        <v>81</v>
      </c>
      <c r="P57" s="11"/>
    </row>
    <row r="58" spans="1:16" x14ac:dyDescent="0.45">
      <c r="A58" s="31">
        <v>55</v>
      </c>
      <c r="B58" s="60"/>
      <c r="C58" s="61"/>
      <c r="D58" s="62"/>
      <c r="E58" s="63"/>
      <c r="F58" s="16" t="str">
        <f>IF(ISBLANK($B58),"",'Header Info'!A$4)</f>
        <v/>
      </c>
      <c r="G58" s="19" t="str">
        <f t="shared" si="2"/>
        <v/>
      </c>
      <c r="H58" s="16" t="str">
        <f>IF(ISBLANK($B58),"",'Header Info'!A$15)</f>
        <v/>
      </c>
      <c r="I58" s="61"/>
      <c r="J58" s="16" t="str">
        <f t="shared" si="3"/>
        <v/>
      </c>
      <c r="K58" s="67"/>
      <c r="L58" s="16" t="str">
        <f t="shared" si="0"/>
        <v/>
      </c>
      <c r="M58" s="21" t="str">
        <f t="shared" si="4"/>
        <v/>
      </c>
      <c r="N58" s="11" t="str">
        <f>IF(OR(ISNA(L58),L58=""),"",IF(COUNTIF(L$2:L58,L58)&gt;1,"Dupe",""))</f>
        <v/>
      </c>
      <c r="O58" s="71" t="s">
        <v>81</v>
      </c>
      <c r="P58" s="11"/>
    </row>
    <row r="59" spans="1:16" x14ac:dyDescent="0.45">
      <c r="A59" s="31">
        <v>56</v>
      </c>
      <c r="B59" s="60"/>
      <c r="C59" s="61"/>
      <c r="D59" s="62"/>
      <c r="E59" s="63"/>
      <c r="F59" s="16" t="str">
        <f>IF(ISBLANK($B59),"",'Header Info'!A$4)</f>
        <v/>
      </c>
      <c r="G59" s="19" t="str">
        <f t="shared" si="2"/>
        <v/>
      </c>
      <c r="H59" s="16" t="str">
        <f>IF(ISBLANK($B59),"",'Header Info'!A$15)</f>
        <v/>
      </c>
      <c r="I59" s="61"/>
      <c r="J59" s="16" t="str">
        <f t="shared" si="3"/>
        <v/>
      </c>
      <c r="K59" s="67"/>
      <c r="L59" s="16" t="str">
        <f t="shared" si="0"/>
        <v/>
      </c>
      <c r="M59" s="21" t="str">
        <f t="shared" si="4"/>
        <v/>
      </c>
      <c r="N59" s="11" t="str">
        <f>IF(OR(ISNA(L59),L59=""),"",IF(COUNTIF(L$2:L59,L59)&gt;1,"Dupe",""))</f>
        <v/>
      </c>
      <c r="O59" s="71" t="s">
        <v>81</v>
      </c>
      <c r="P59" s="11"/>
    </row>
    <row r="60" spans="1:16" x14ac:dyDescent="0.45">
      <c r="A60" s="31">
        <v>57</v>
      </c>
      <c r="B60" s="60"/>
      <c r="C60" s="61"/>
      <c r="D60" s="62"/>
      <c r="E60" s="63"/>
      <c r="F60" s="16" t="str">
        <f>IF(ISBLANK($B60),"",'Header Info'!A$4)</f>
        <v/>
      </c>
      <c r="G60" s="19" t="str">
        <f t="shared" si="2"/>
        <v/>
      </c>
      <c r="H60" s="16" t="str">
        <f>IF(ISBLANK($B60),"",'Header Info'!A$15)</f>
        <v/>
      </c>
      <c r="I60" s="61"/>
      <c r="J60" s="16" t="str">
        <f t="shared" si="3"/>
        <v/>
      </c>
      <c r="K60" s="67"/>
      <c r="L60" s="16" t="str">
        <f t="shared" si="0"/>
        <v/>
      </c>
      <c r="M60" s="21" t="str">
        <f t="shared" si="4"/>
        <v/>
      </c>
      <c r="N60" s="11" t="str">
        <f>IF(OR(ISNA(L60),L60=""),"",IF(COUNTIF(L$2:L60,L60)&gt;1,"Dupe",""))</f>
        <v/>
      </c>
      <c r="O60" s="71" t="s">
        <v>81</v>
      </c>
      <c r="P60" s="11"/>
    </row>
    <row r="61" spans="1:16" x14ac:dyDescent="0.45">
      <c r="A61" s="31">
        <v>58</v>
      </c>
      <c r="B61" s="60"/>
      <c r="C61" s="61"/>
      <c r="D61" s="62"/>
      <c r="E61" s="63"/>
      <c r="F61" s="16" t="str">
        <f>IF(ISBLANK($B61),"",'Header Info'!A$4)</f>
        <v/>
      </c>
      <c r="G61" s="19" t="str">
        <f t="shared" si="2"/>
        <v/>
      </c>
      <c r="H61" s="16" t="str">
        <f>IF(ISBLANK($B61),"",'Header Info'!A$15)</f>
        <v/>
      </c>
      <c r="I61" s="61"/>
      <c r="J61" s="16" t="str">
        <f t="shared" si="3"/>
        <v/>
      </c>
      <c r="K61" s="67"/>
      <c r="L61" s="16" t="str">
        <f t="shared" si="0"/>
        <v/>
      </c>
      <c r="M61" s="21" t="str">
        <f t="shared" si="4"/>
        <v/>
      </c>
      <c r="N61" s="11" t="str">
        <f>IF(OR(ISNA(L61),L61=""),"",IF(COUNTIF(L$2:L61,L61)&gt;1,"Dupe",""))</f>
        <v/>
      </c>
      <c r="O61" s="71" t="s">
        <v>81</v>
      </c>
      <c r="P61" s="11"/>
    </row>
    <row r="62" spans="1:16" x14ac:dyDescent="0.45">
      <c r="A62" s="31">
        <v>59</v>
      </c>
      <c r="B62" s="60"/>
      <c r="C62" s="61"/>
      <c r="D62" s="62"/>
      <c r="E62" s="63"/>
      <c r="F62" s="16" t="str">
        <f>IF(ISBLANK($B62),"",'Header Info'!A$4)</f>
        <v/>
      </c>
      <c r="G62" s="19" t="str">
        <f t="shared" si="2"/>
        <v/>
      </c>
      <c r="H62" s="16" t="str">
        <f>IF(ISBLANK($B62),"",'Header Info'!A$15)</f>
        <v/>
      </c>
      <c r="I62" s="61"/>
      <c r="J62" s="16" t="str">
        <f t="shared" si="3"/>
        <v/>
      </c>
      <c r="K62" s="67"/>
      <c r="L62" s="16" t="str">
        <f t="shared" si="0"/>
        <v/>
      </c>
      <c r="M62" s="21" t="str">
        <f t="shared" si="4"/>
        <v/>
      </c>
      <c r="N62" s="11" t="str">
        <f>IF(OR(ISNA(L62),L62=""),"",IF(COUNTIF(L$2:L62,L62)&gt;1,"Dupe",""))</f>
        <v/>
      </c>
      <c r="O62" s="71" t="s">
        <v>81</v>
      </c>
      <c r="P62" s="11"/>
    </row>
    <row r="63" spans="1:16" x14ac:dyDescent="0.45">
      <c r="A63" s="31">
        <v>60</v>
      </c>
      <c r="B63" s="60"/>
      <c r="C63" s="61"/>
      <c r="D63" s="62"/>
      <c r="E63" s="63"/>
      <c r="F63" s="16" t="str">
        <f>IF(ISBLANK($B63),"",'Header Info'!A$4)</f>
        <v/>
      </c>
      <c r="G63" s="19" t="str">
        <f t="shared" si="2"/>
        <v/>
      </c>
      <c r="H63" s="16" t="str">
        <f>IF(ISBLANK($B63),"",'Header Info'!A$15)</f>
        <v/>
      </c>
      <c r="I63" s="61"/>
      <c r="J63" s="16" t="str">
        <f t="shared" si="3"/>
        <v/>
      </c>
      <c r="K63" s="67"/>
      <c r="L63" s="16" t="str">
        <f t="shared" si="0"/>
        <v/>
      </c>
      <c r="M63" s="21" t="str">
        <f t="shared" si="4"/>
        <v/>
      </c>
      <c r="N63" s="11" t="str">
        <f>IF(OR(ISNA(L63),L63=""),"",IF(COUNTIF(L$2:L63,L63)&gt;1,"Dupe",""))</f>
        <v/>
      </c>
      <c r="O63" s="71" t="s">
        <v>81</v>
      </c>
      <c r="P63" s="11"/>
    </row>
    <row r="64" spans="1:16" x14ac:dyDescent="0.45">
      <c r="A64" s="31">
        <v>61</v>
      </c>
      <c r="B64" s="60"/>
      <c r="C64" s="61"/>
      <c r="D64" s="62"/>
      <c r="E64" s="63"/>
      <c r="F64" s="16" t="str">
        <f>IF(ISBLANK($B64),"",'Header Info'!A$4)</f>
        <v/>
      </c>
      <c r="G64" s="19" t="str">
        <f t="shared" si="2"/>
        <v/>
      </c>
      <c r="H64" s="16" t="str">
        <f>IF(ISBLANK($B64),"",'Header Info'!A$15)</f>
        <v/>
      </c>
      <c r="I64" s="61"/>
      <c r="J64" s="16" t="str">
        <f t="shared" si="3"/>
        <v/>
      </c>
      <c r="K64" s="67"/>
      <c r="L64" s="16" t="str">
        <f t="shared" si="0"/>
        <v/>
      </c>
      <c r="M64" s="21" t="str">
        <f t="shared" si="4"/>
        <v/>
      </c>
      <c r="N64" s="11" t="str">
        <f>IF(OR(ISNA(L64),L64=""),"",IF(COUNTIF(L$2:L64,L64)&gt;1,"Dupe",""))</f>
        <v/>
      </c>
      <c r="O64" s="71" t="s">
        <v>81</v>
      </c>
      <c r="P64" s="11"/>
    </row>
    <row r="65" spans="1:16" x14ac:dyDescent="0.45">
      <c r="A65" s="31">
        <v>62</v>
      </c>
      <c r="B65" s="60"/>
      <c r="C65" s="61"/>
      <c r="D65" s="62"/>
      <c r="E65" s="63"/>
      <c r="F65" s="16" t="str">
        <f>IF(ISBLANK($B65),"",'Header Info'!A$4)</f>
        <v/>
      </c>
      <c r="G65" s="19" t="str">
        <f t="shared" si="2"/>
        <v/>
      </c>
      <c r="H65" s="16" t="str">
        <f>IF(ISBLANK($B65),"",'Header Info'!A$15)</f>
        <v/>
      </c>
      <c r="I65" s="61"/>
      <c r="J65" s="16" t="str">
        <f t="shared" si="3"/>
        <v/>
      </c>
      <c r="K65" s="67"/>
      <c r="L65" s="16" t="str">
        <f t="shared" si="0"/>
        <v/>
      </c>
      <c r="M65" s="21" t="str">
        <f t="shared" si="4"/>
        <v/>
      </c>
      <c r="N65" s="11" t="str">
        <f>IF(OR(ISNA(L65),L65=""),"",IF(COUNTIF(L$2:L65,L65)&gt;1,"Dupe",""))</f>
        <v/>
      </c>
      <c r="O65" s="71" t="s">
        <v>81</v>
      </c>
      <c r="P65" s="11"/>
    </row>
    <row r="66" spans="1:16" x14ac:dyDescent="0.45">
      <c r="A66" s="31">
        <v>63</v>
      </c>
      <c r="B66" s="60"/>
      <c r="C66" s="61"/>
      <c r="D66" s="62"/>
      <c r="E66" s="63"/>
      <c r="F66" s="16" t="str">
        <f>IF(ISBLANK($B66),"",'Header Info'!A$4)</f>
        <v/>
      </c>
      <c r="G66" s="19" t="str">
        <f t="shared" si="2"/>
        <v/>
      </c>
      <c r="H66" s="16" t="str">
        <f>IF(ISBLANK($B66),"",'Header Info'!A$15)</f>
        <v/>
      </c>
      <c r="I66" s="61"/>
      <c r="J66" s="16" t="str">
        <f t="shared" si="3"/>
        <v/>
      </c>
      <c r="K66" s="67"/>
      <c r="L66" s="16" t="str">
        <f t="shared" si="0"/>
        <v/>
      </c>
      <c r="M66" s="21" t="str">
        <f t="shared" si="4"/>
        <v/>
      </c>
      <c r="N66" s="11" t="str">
        <f>IF(OR(ISNA(L66),L66=""),"",IF(COUNTIF(L$2:L66,L66)&gt;1,"Dupe",""))</f>
        <v/>
      </c>
      <c r="O66" s="71" t="s">
        <v>81</v>
      </c>
      <c r="P66" s="11"/>
    </row>
    <row r="67" spans="1:16" x14ac:dyDescent="0.45">
      <c r="A67" s="31">
        <v>64</v>
      </c>
      <c r="B67" s="60"/>
      <c r="C67" s="61"/>
      <c r="D67" s="62"/>
      <c r="E67" s="63"/>
      <c r="F67" s="16" t="str">
        <f>IF(ISBLANK($B67),"",'Header Info'!A$4)</f>
        <v/>
      </c>
      <c r="G67" s="19" t="str">
        <f t="shared" si="2"/>
        <v/>
      </c>
      <c r="H67" s="16" t="str">
        <f>IF(ISBLANK($B67),"",'Header Info'!A$15)</f>
        <v/>
      </c>
      <c r="I67" s="61"/>
      <c r="J67" s="16" t="str">
        <f t="shared" si="3"/>
        <v/>
      </c>
      <c r="K67" s="67"/>
      <c r="L67" s="16" t="str">
        <f t="shared" ref="L67:L130" si="5">I67&amp;M67&amp;UPPER(C67)</f>
        <v/>
      </c>
      <c r="M67" s="21" t="str">
        <f t="shared" ref="M67:M130" si="6">IF(AND(B67&gt;=7,B67&lt;=7.199),"40m",IF(AND(B67&gt;=50,B67&lt;=54),"6m",IF(AND(B67&gt;=420,B67&lt;=449.8),"70cm",IF(AND(B67&gt;=144,B67&lt;=145.78),"2m",""))))</f>
        <v/>
      </c>
      <c r="N67" s="11" t="str">
        <f>IF(OR(ISNA(L67),L67=""),"",IF(COUNTIF(L$2:L67,L67)&gt;1,"Dupe",""))</f>
        <v/>
      </c>
      <c r="O67" s="71" t="s">
        <v>81</v>
      </c>
      <c r="P67" s="11"/>
    </row>
    <row r="68" spans="1:16" x14ac:dyDescent="0.45">
      <c r="A68" s="31">
        <v>65</v>
      </c>
      <c r="B68" s="60"/>
      <c r="C68" s="61"/>
      <c r="D68" s="62"/>
      <c r="E68" s="63"/>
      <c r="F68" s="16" t="str">
        <f>IF(ISBLANK($B68),"",'Header Info'!A$4)</f>
        <v/>
      </c>
      <c r="G68" s="19" t="str">
        <f t="shared" si="2"/>
        <v/>
      </c>
      <c r="H68" s="16" t="str">
        <f>IF(ISBLANK($B68),"",'Header Info'!A$15)</f>
        <v/>
      </c>
      <c r="I68" s="61"/>
      <c r="J68" s="16" t="str">
        <f t="shared" si="3"/>
        <v/>
      </c>
      <c r="K68" s="67"/>
      <c r="L68" s="16" t="str">
        <f t="shared" si="5"/>
        <v/>
      </c>
      <c r="M68" s="21" t="str">
        <f t="shared" si="6"/>
        <v/>
      </c>
      <c r="N68" s="11" t="str">
        <f>IF(OR(ISNA(L68),L68=""),"",IF(COUNTIF(L$2:L68,L68)&gt;1,"Dupe",""))</f>
        <v/>
      </c>
      <c r="O68" s="71" t="s">
        <v>81</v>
      </c>
      <c r="P68" s="11"/>
    </row>
    <row r="69" spans="1:16" x14ac:dyDescent="0.45">
      <c r="A69" s="31">
        <v>66</v>
      </c>
      <c r="B69" s="60"/>
      <c r="C69" s="61"/>
      <c r="D69" s="62"/>
      <c r="E69" s="63"/>
      <c r="F69" s="16" t="str">
        <f>IF(ISBLANK($B69),"",'Header Info'!A$4)</f>
        <v/>
      </c>
      <c r="G69" s="19" t="str">
        <f t="shared" si="2"/>
        <v/>
      </c>
      <c r="H69" s="16" t="str">
        <f>IF(ISBLANK($B69),"",'Header Info'!A$15)</f>
        <v/>
      </c>
      <c r="I69" s="61"/>
      <c r="J69" s="16" t="str">
        <f t="shared" si="3"/>
        <v/>
      </c>
      <c r="K69" s="67"/>
      <c r="L69" s="16" t="str">
        <f t="shared" si="5"/>
        <v/>
      </c>
      <c r="M69" s="21" t="str">
        <f t="shared" si="6"/>
        <v/>
      </c>
      <c r="N69" s="11" t="str">
        <f>IF(OR(ISNA(L69),L69=""),"",IF(COUNTIF(L$2:L69,L69)&gt;1,"Dupe",""))</f>
        <v/>
      </c>
      <c r="O69" s="71" t="s">
        <v>81</v>
      </c>
      <c r="P69" s="11"/>
    </row>
    <row r="70" spans="1:16" x14ac:dyDescent="0.45">
      <c r="A70" s="31">
        <v>67</v>
      </c>
      <c r="B70" s="60"/>
      <c r="C70" s="61"/>
      <c r="D70" s="62"/>
      <c r="E70" s="63"/>
      <c r="F70" s="16" t="str">
        <f>IF(ISBLANK($B70),"",'Header Info'!A$4)</f>
        <v/>
      </c>
      <c r="G70" s="19" t="str">
        <f t="shared" ref="G70:G133" si="7">IF(ISBLANK($B70),"",IF(ISBLANK(C70),"",IF(C70="CW","599","59")))</f>
        <v/>
      </c>
      <c r="H70" s="16" t="str">
        <f>IF(ISBLANK($B70),"",'Header Info'!A$15)</f>
        <v/>
      </c>
      <c r="I70" s="61"/>
      <c r="J70" s="16" t="str">
        <f t="shared" ref="J70:J133" si="8">IF(ISBLANK(B70),"",IF(ISBLANK(C70),"",IF(C70="CW","599","59")))</f>
        <v/>
      </c>
      <c r="K70" s="67"/>
      <c r="L70" s="16" t="str">
        <f t="shared" si="5"/>
        <v/>
      </c>
      <c r="M70" s="21" t="str">
        <f t="shared" si="6"/>
        <v/>
      </c>
      <c r="N70" s="11" t="str">
        <f>IF(OR(ISNA(L70),L70=""),"",IF(COUNTIF(L$2:L70,L70)&gt;1,"Dupe",""))</f>
        <v/>
      </c>
      <c r="O70" s="71" t="s">
        <v>81</v>
      </c>
      <c r="P70" s="11"/>
    </row>
    <row r="71" spans="1:16" x14ac:dyDescent="0.45">
      <c r="A71" s="31">
        <v>68</v>
      </c>
      <c r="B71" s="60"/>
      <c r="C71" s="61"/>
      <c r="D71" s="62"/>
      <c r="E71" s="63"/>
      <c r="F71" s="16" t="str">
        <f>IF(ISBLANK($B71),"",'Header Info'!A$4)</f>
        <v/>
      </c>
      <c r="G71" s="19" t="str">
        <f t="shared" si="7"/>
        <v/>
      </c>
      <c r="H71" s="16" t="str">
        <f>IF(ISBLANK($B71),"",'Header Info'!A$15)</f>
        <v/>
      </c>
      <c r="I71" s="61"/>
      <c r="J71" s="16" t="str">
        <f t="shared" si="8"/>
        <v/>
      </c>
      <c r="K71" s="67"/>
      <c r="L71" s="16" t="str">
        <f t="shared" si="5"/>
        <v/>
      </c>
      <c r="M71" s="21" t="str">
        <f t="shared" si="6"/>
        <v/>
      </c>
      <c r="N71" s="11" t="str">
        <f>IF(OR(ISNA(L71),L71=""),"",IF(COUNTIF(L$2:L71,L71)&gt;1,"Dupe",""))</f>
        <v/>
      </c>
      <c r="O71" s="71" t="s">
        <v>81</v>
      </c>
      <c r="P71" s="11"/>
    </row>
    <row r="72" spans="1:16" x14ac:dyDescent="0.45">
      <c r="A72" s="31">
        <v>69</v>
      </c>
      <c r="B72" s="60"/>
      <c r="C72" s="61"/>
      <c r="D72" s="62"/>
      <c r="E72" s="63"/>
      <c r="F72" s="16" t="str">
        <f>IF(ISBLANK($B72),"",'Header Info'!A$4)</f>
        <v/>
      </c>
      <c r="G72" s="19" t="str">
        <f t="shared" si="7"/>
        <v/>
      </c>
      <c r="H72" s="16" t="str">
        <f>IF(ISBLANK($B72),"",'Header Info'!A$15)</f>
        <v/>
      </c>
      <c r="I72" s="61"/>
      <c r="J72" s="16" t="str">
        <f t="shared" si="8"/>
        <v/>
      </c>
      <c r="K72" s="67"/>
      <c r="L72" s="16" t="str">
        <f t="shared" si="5"/>
        <v/>
      </c>
      <c r="M72" s="21" t="str">
        <f t="shared" si="6"/>
        <v/>
      </c>
      <c r="N72" s="11" t="str">
        <f>IF(OR(ISNA(L72),L72=""),"",IF(COUNTIF(L$2:L72,L72)&gt;1,"Dupe",""))</f>
        <v/>
      </c>
      <c r="O72" s="71" t="s">
        <v>81</v>
      </c>
      <c r="P72" s="11"/>
    </row>
    <row r="73" spans="1:16" x14ac:dyDescent="0.45">
      <c r="A73" s="31">
        <v>70</v>
      </c>
      <c r="B73" s="60"/>
      <c r="C73" s="61"/>
      <c r="D73" s="62"/>
      <c r="E73" s="63"/>
      <c r="F73" s="16" t="str">
        <f>IF(ISBLANK($B73),"",'Header Info'!A$4)</f>
        <v/>
      </c>
      <c r="G73" s="19" t="str">
        <f t="shared" si="7"/>
        <v/>
      </c>
      <c r="H73" s="16" t="str">
        <f>IF(ISBLANK($B73),"",'Header Info'!A$15)</f>
        <v/>
      </c>
      <c r="I73" s="61"/>
      <c r="J73" s="16" t="str">
        <f t="shared" si="8"/>
        <v/>
      </c>
      <c r="K73" s="67"/>
      <c r="L73" s="16" t="str">
        <f t="shared" si="5"/>
        <v/>
      </c>
      <c r="M73" s="21" t="str">
        <f t="shared" si="6"/>
        <v/>
      </c>
      <c r="N73" s="11" t="str">
        <f>IF(OR(ISNA(L73),L73=""),"",IF(COUNTIF(L$2:L73,L73)&gt;1,"Dupe",""))</f>
        <v/>
      </c>
      <c r="O73" s="71" t="s">
        <v>81</v>
      </c>
      <c r="P73" s="11"/>
    </row>
    <row r="74" spans="1:16" x14ac:dyDescent="0.45">
      <c r="A74" s="31">
        <v>71</v>
      </c>
      <c r="B74" s="60"/>
      <c r="C74" s="61"/>
      <c r="D74" s="62"/>
      <c r="E74" s="63"/>
      <c r="F74" s="16" t="str">
        <f>IF(ISBLANK($B74),"",'Header Info'!A$4)</f>
        <v/>
      </c>
      <c r="G74" s="19" t="str">
        <f t="shared" si="7"/>
        <v/>
      </c>
      <c r="H74" s="16" t="str">
        <f>IF(ISBLANK($B74),"",'Header Info'!A$15)</f>
        <v/>
      </c>
      <c r="I74" s="61"/>
      <c r="J74" s="16" t="str">
        <f t="shared" si="8"/>
        <v/>
      </c>
      <c r="K74" s="67"/>
      <c r="L74" s="16" t="str">
        <f t="shared" si="5"/>
        <v/>
      </c>
      <c r="M74" s="21" t="str">
        <f t="shared" si="6"/>
        <v/>
      </c>
      <c r="N74" s="11" t="str">
        <f>IF(OR(ISNA(L74),L74=""),"",IF(COUNTIF(L$2:L74,L74)&gt;1,"Dupe",""))</f>
        <v/>
      </c>
      <c r="O74" s="71" t="s">
        <v>81</v>
      </c>
      <c r="P74" s="11"/>
    </row>
    <row r="75" spans="1:16" x14ac:dyDescent="0.45">
      <c r="A75" s="31">
        <v>72</v>
      </c>
      <c r="B75" s="60"/>
      <c r="C75" s="61"/>
      <c r="D75" s="62"/>
      <c r="E75" s="63"/>
      <c r="F75" s="16" t="str">
        <f>IF(ISBLANK($B75),"",'Header Info'!A$4)</f>
        <v/>
      </c>
      <c r="G75" s="19" t="str">
        <f t="shared" si="7"/>
        <v/>
      </c>
      <c r="H75" s="16" t="str">
        <f>IF(ISBLANK($B75),"",'Header Info'!A$15)</f>
        <v/>
      </c>
      <c r="I75" s="61"/>
      <c r="J75" s="16" t="str">
        <f t="shared" si="8"/>
        <v/>
      </c>
      <c r="K75" s="67"/>
      <c r="L75" s="16" t="str">
        <f t="shared" si="5"/>
        <v/>
      </c>
      <c r="M75" s="21" t="str">
        <f t="shared" si="6"/>
        <v/>
      </c>
      <c r="N75" s="11" t="str">
        <f>IF(OR(ISNA(L75),L75=""),"",IF(COUNTIF(L$2:L75,L75)&gt;1,"Dupe",""))</f>
        <v/>
      </c>
      <c r="O75" s="71" t="s">
        <v>81</v>
      </c>
      <c r="P75" s="11"/>
    </row>
    <row r="76" spans="1:16" x14ac:dyDescent="0.45">
      <c r="A76" s="31">
        <v>73</v>
      </c>
      <c r="B76" s="60"/>
      <c r="C76" s="61"/>
      <c r="D76" s="62"/>
      <c r="E76" s="63"/>
      <c r="F76" s="16" t="str">
        <f>IF(ISBLANK($B76),"",'Header Info'!A$4)</f>
        <v/>
      </c>
      <c r="G76" s="19" t="str">
        <f t="shared" si="7"/>
        <v/>
      </c>
      <c r="H76" s="16" t="str">
        <f>IF(ISBLANK($B76),"",'Header Info'!A$15)</f>
        <v/>
      </c>
      <c r="I76" s="61"/>
      <c r="J76" s="16" t="str">
        <f t="shared" si="8"/>
        <v/>
      </c>
      <c r="K76" s="67"/>
      <c r="L76" s="16" t="str">
        <f t="shared" si="5"/>
        <v/>
      </c>
      <c r="M76" s="21" t="str">
        <f t="shared" si="6"/>
        <v/>
      </c>
      <c r="N76" s="11" t="str">
        <f>IF(OR(ISNA(L76),L76=""),"",IF(COUNTIF(L$2:L76,L76)&gt;1,"Dupe",""))</f>
        <v/>
      </c>
      <c r="O76" s="71" t="s">
        <v>81</v>
      </c>
      <c r="P76" s="11"/>
    </row>
    <row r="77" spans="1:16" x14ac:dyDescent="0.45">
      <c r="A77" s="31">
        <v>74</v>
      </c>
      <c r="B77" s="60"/>
      <c r="C77" s="61"/>
      <c r="D77" s="62"/>
      <c r="E77" s="63"/>
      <c r="F77" s="16" t="str">
        <f>IF(ISBLANK($B77),"",'Header Info'!A$4)</f>
        <v/>
      </c>
      <c r="G77" s="19" t="str">
        <f t="shared" si="7"/>
        <v/>
      </c>
      <c r="H77" s="16" t="str">
        <f>IF(ISBLANK($B77),"",'Header Info'!A$15)</f>
        <v/>
      </c>
      <c r="I77" s="61"/>
      <c r="J77" s="16" t="str">
        <f t="shared" si="8"/>
        <v/>
      </c>
      <c r="K77" s="67"/>
      <c r="L77" s="16" t="str">
        <f t="shared" si="5"/>
        <v/>
      </c>
      <c r="M77" s="21" t="str">
        <f t="shared" si="6"/>
        <v/>
      </c>
      <c r="N77" s="11" t="str">
        <f>IF(OR(ISNA(L77),L77=""),"",IF(COUNTIF(L$2:L77,L77)&gt;1,"Dupe",""))</f>
        <v/>
      </c>
      <c r="O77" s="71" t="s">
        <v>81</v>
      </c>
      <c r="P77" s="11"/>
    </row>
    <row r="78" spans="1:16" x14ac:dyDescent="0.45">
      <c r="A78" s="31">
        <v>75</v>
      </c>
      <c r="B78" s="60"/>
      <c r="C78" s="61"/>
      <c r="D78" s="62"/>
      <c r="E78" s="63"/>
      <c r="F78" s="16" t="str">
        <f>IF(ISBLANK($B78),"",'Header Info'!A$4)</f>
        <v/>
      </c>
      <c r="G78" s="19" t="str">
        <f t="shared" si="7"/>
        <v/>
      </c>
      <c r="H78" s="16" t="str">
        <f>IF(ISBLANK($B78),"",'Header Info'!A$15)</f>
        <v/>
      </c>
      <c r="I78" s="61"/>
      <c r="J78" s="16" t="str">
        <f t="shared" si="8"/>
        <v/>
      </c>
      <c r="K78" s="67"/>
      <c r="L78" s="16" t="str">
        <f t="shared" si="5"/>
        <v/>
      </c>
      <c r="M78" s="21" t="str">
        <f t="shared" si="6"/>
        <v/>
      </c>
      <c r="N78" s="11" t="str">
        <f>IF(OR(ISNA(L78),L78=""),"",IF(COUNTIF(L$2:L78,L78)&gt;1,"Dupe",""))</f>
        <v/>
      </c>
      <c r="O78" s="71" t="s">
        <v>81</v>
      </c>
      <c r="P78" s="11"/>
    </row>
    <row r="79" spans="1:16" x14ac:dyDescent="0.45">
      <c r="A79" s="31">
        <v>76</v>
      </c>
      <c r="B79" s="60"/>
      <c r="C79" s="61"/>
      <c r="D79" s="62"/>
      <c r="E79" s="63"/>
      <c r="F79" s="16" t="str">
        <f>IF(ISBLANK($B79),"",'Header Info'!A$4)</f>
        <v/>
      </c>
      <c r="G79" s="19" t="str">
        <f t="shared" si="7"/>
        <v/>
      </c>
      <c r="H79" s="16" t="str">
        <f>IF(ISBLANK($B79),"",'Header Info'!A$15)</f>
        <v/>
      </c>
      <c r="I79" s="61"/>
      <c r="J79" s="16" t="str">
        <f t="shared" si="8"/>
        <v/>
      </c>
      <c r="K79" s="67"/>
      <c r="L79" s="16" t="str">
        <f t="shared" si="5"/>
        <v/>
      </c>
      <c r="M79" s="21" t="str">
        <f t="shared" si="6"/>
        <v/>
      </c>
      <c r="N79" s="11" t="str">
        <f>IF(OR(ISNA(L79),L79=""),"",IF(COUNTIF(L$2:L79,L79)&gt;1,"Dupe",""))</f>
        <v/>
      </c>
      <c r="O79" s="71" t="s">
        <v>81</v>
      </c>
      <c r="P79" s="11"/>
    </row>
    <row r="80" spans="1:16" x14ac:dyDescent="0.45">
      <c r="A80" s="31">
        <v>77</v>
      </c>
      <c r="B80" s="60"/>
      <c r="C80" s="61"/>
      <c r="D80" s="62"/>
      <c r="E80" s="63"/>
      <c r="F80" s="16" t="str">
        <f>IF(ISBLANK($B80),"",'Header Info'!A$4)</f>
        <v/>
      </c>
      <c r="G80" s="19" t="str">
        <f t="shared" si="7"/>
        <v/>
      </c>
      <c r="H80" s="16" t="str">
        <f>IF(ISBLANK($B80),"",'Header Info'!A$15)</f>
        <v/>
      </c>
      <c r="I80" s="61"/>
      <c r="J80" s="16" t="str">
        <f t="shared" si="8"/>
        <v/>
      </c>
      <c r="K80" s="67"/>
      <c r="L80" s="16" t="str">
        <f t="shared" si="5"/>
        <v/>
      </c>
      <c r="M80" s="21" t="str">
        <f t="shared" si="6"/>
        <v/>
      </c>
      <c r="N80" s="11" t="str">
        <f>IF(OR(ISNA(L80),L80=""),"",IF(COUNTIF(L$2:L80,L80)&gt;1,"Dupe",""))</f>
        <v/>
      </c>
      <c r="O80" s="71" t="s">
        <v>81</v>
      </c>
      <c r="P80" s="11"/>
    </row>
    <row r="81" spans="1:16" x14ac:dyDescent="0.45">
      <c r="A81" s="31">
        <v>78</v>
      </c>
      <c r="B81" s="60"/>
      <c r="C81" s="61"/>
      <c r="D81" s="62"/>
      <c r="E81" s="63"/>
      <c r="F81" s="16" t="str">
        <f>IF(ISBLANK($B81),"",'Header Info'!A$4)</f>
        <v/>
      </c>
      <c r="G81" s="19" t="str">
        <f t="shared" si="7"/>
        <v/>
      </c>
      <c r="H81" s="16" t="str">
        <f>IF(ISBLANK($B81),"",'Header Info'!A$15)</f>
        <v/>
      </c>
      <c r="I81" s="61"/>
      <c r="J81" s="16" t="str">
        <f t="shared" si="8"/>
        <v/>
      </c>
      <c r="K81" s="67"/>
      <c r="L81" s="16" t="str">
        <f t="shared" si="5"/>
        <v/>
      </c>
      <c r="M81" s="21" t="str">
        <f t="shared" si="6"/>
        <v/>
      </c>
      <c r="N81" s="11" t="str">
        <f>IF(OR(ISNA(L81),L81=""),"",IF(COUNTIF(L$2:L81,L81)&gt;1,"Dupe",""))</f>
        <v/>
      </c>
      <c r="O81" s="71" t="s">
        <v>81</v>
      </c>
      <c r="P81" s="11"/>
    </row>
    <row r="82" spans="1:16" x14ac:dyDescent="0.45">
      <c r="A82" s="31">
        <v>79</v>
      </c>
      <c r="B82" s="60"/>
      <c r="C82" s="61"/>
      <c r="D82" s="62"/>
      <c r="E82" s="63"/>
      <c r="F82" s="16" t="str">
        <f>IF(ISBLANK($B82),"",'Header Info'!A$4)</f>
        <v/>
      </c>
      <c r="G82" s="19" t="str">
        <f t="shared" si="7"/>
        <v/>
      </c>
      <c r="H82" s="16" t="str">
        <f>IF(ISBLANK($B82),"",'Header Info'!A$15)</f>
        <v/>
      </c>
      <c r="I82" s="61"/>
      <c r="J82" s="16" t="str">
        <f t="shared" si="8"/>
        <v/>
      </c>
      <c r="K82" s="67"/>
      <c r="L82" s="16" t="str">
        <f t="shared" si="5"/>
        <v/>
      </c>
      <c r="M82" s="21" t="str">
        <f t="shared" si="6"/>
        <v/>
      </c>
      <c r="N82" s="11" t="str">
        <f>IF(OR(ISNA(L82),L82=""),"",IF(COUNTIF(L$2:L82,L82)&gt;1,"Dupe",""))</f>
        <v/>
      </c>
      <c r="O82" s="71" t="s">
        <v>81</v>
      </c>
      <c r="P82" s="11"/>
    </row>
    <row r="83" spans="1:16" x14ac:dyDescent="0.45">
      <c r="A83" s="31">
        <v>80</v>
      </c>
      <c r="B83" s="60"/>
      <c r="C83" s="61"/>
      <c r="D83" s="62"/>
      <c r="E83" s="63"/>
      <c r="F83" s="16" t="str">
        <f>IF(ISBLANK($B83),"",'Header Info'!A$4)</f>
        <v/>
      </c>
      <c r="G83" s="19" t="str">
        <f t="shared" si="7"/>
        <v/>
      </c>
      <c r="H83" s="16" t="str">
        <f>IF(ISBLANK($B83),"",'Header Info'!A$15)</f>
        <v/>
      </c>
      <c r="I83" s="61"/>
      <c r="J83" s="16" t="str">
        <f t="shared" si="8"/>
        <v/>
      </c>
      <c r="K83" s="67"/>
      <c r="L83" s="16" t="str">
        <f t="shared" si="5"/>
        <v/>
      </c>
      <c r="M83" s="21" t="str">
        <f t="shared" si="6"/>
        <v/>
      </c>
      <c r="N83" s="11" t="str">
        <f>IF(OR(ISNA(L83),L83=""),"",IF(COUNTIF(L$2:L83,L83)&gt;1,"Dupe",""))</f>
        <v/>
      </c>
      <c r="O83" s="71" t="s">
        <v>81</v>
      </c>
      <c r="P83" s="11"/>
    </row>
    <row r="84" spans="1:16" x14ac:dyDescent="0.45">
      <c r="A84" s="31">
        <v>81</v>
      </c>
      <c r="B84" s="60"/>
      <c r="C84" s="61"/>
      <c r="D84" s="62"/>
      <c r="E84" s="63"/>
      <c r="F84" s="16" t="str">
        <f>IF(ISBLANK($B84),"",'Header Info'!A$4)</f>
        <v/>
      </c>
      <c r="G84" s="19" t="str">
        <f t="shared" si="7"/>
        <v/>
      </c>
      <c r="H84" s="16" t="str">
        <f>IF(ISBLANK($B84),"",'Header Info'!A$15)</f>
        <v/>
      </c>
      <c r="I84" s="61"/>
      <c r="J84" s="16" t="str">
        <f t="shared" si="8"/>
        <v/>
      </c>
      <c r="K84" s="67"/>
      <c r="L84" s="16" t="str">
        <f t="shared" si="5"/>
        <v/>
      </c>
      <c r="M84" s="21" t="str">
        <f t="shared" si="6"/>
        <v/>
      </c>
      <c r="N84" s="11" t="str">
        <f>IF(OR(ISNA(L84),L84=""),"",IF(COUNTIF(L$2:L84,L84)&gt;1,"Dupe",""))</f>
        <v/>
      </c>
      <c r="O84" s="71" t="s">
        <v>81</v>
      </c>
      <c r="P84" s="11"/>
    </row>
    <row r="85" spans="1:16" x14ac:dyDescent="0.45">
      <c r="A85" s="31">
        <v>82</v>
      </c>
      <c r="B85" s="60"/>
      <c r="C85" s="61"/>
      <c r="D85" s="62"/>
      <c r="E85" s="63"/>
      <c r="F85" s="16" t="str">
        <f>IF(ISBLANK($B85),"",'Header Info'!A$4)</f>
        <v/>
      </c>
      <c r="G85" s="19" t="str">
        <f t="shared" si="7"/>
        <v/>
      </c>
      <c r="H85" s="16" t="str">
        <f>IF(ISBLANK($B85),"",'Header Info'!A$15)</f>
        <v/>
      </c>
      <c r="I85" s="61"/>
      <c r="J85" s="16" t="str">
        <f t="shared" si="8"/>
        <v/>
      </c>
      <c r="K85" s="67"/>
      <c r="L85" s="16" t="str">
        <f t="shared" si="5"/>
        <v/>
      </c>
      <c r="M85" s="21" t="str">
        <f t="shared" si="6"/>
        <v/>
      </c>
      <c r="N85" s="11" t="str">
        <f>IF(OR(ISNA(L85),L85=""),"",IF(COUNTIF(L$2:L85,L85)&gt;1,"Dupe",""))</f>
        <v/>
      </c>
      <c r="O85" s="71" t="s">
        <v>81</v>
      </c>
      <c r="P85" s="11"/>
    </row>
    <row r="86" spans="1:16" x14ac:dyDescent="0.45">
      <c r="A86" s="31">
        <v>83</v>
      </c>
      <c r="B86" s="60"/>
      <c r="C86" s="61"/>
      <c r="D86" s="62"/>
      <c r="E86" s="63"/>
      <c r="F86" s="16" t="str">
        <f>IF(ISBLANK($B86),"",'Header Info'!A$4)</f>
        <v/>
      </c>
      <c r="G86" s="19" t="str">
        <f t="shared" si="7"/>
        <v/>
      </c>
      <c r="H86" s="16" t="str">
        <f>IF(ISBLANK($B86),"",'Header Info'!A$15)</f>
        <v/>
      </c>
      <c r="I86" s="61"/>
      <c r="J86" s="16" t="str">
        <f t="shared" si="8"/>
        <v/>
      </c>
      <c r="K86" s="67"/>
      <c r="L86" s="16" t="str">
        <f t="shared" si="5"/>
        <v/>
      </c>
      <c r="M86" s="21" t="str">
        <f t="shared" si="6"/>
        <v/>
      </c>
      <c r="N86" s="11" t="str">
        <f>IF(OR(ISNA(L86),L86=""),"",IF(COUNTIF(L$2:L86,L86)&gt;1,"Dupe",""))</f>
        <v/>
      </c>
      <c r="O86" s="71" t="s">
        <v>81</v>
      </c>
      <c r="P86" s="11"/>
    </row>
    <row r="87" spans="1:16" x14ac:dyDescent="0.45">
      <c r="A87" s="31">
        <v>84</v>
      </c>
      <c r="B87" s="60"/>
      <c r="C87" s="61"/>
      <c r="D87" s="62"/>
      <c r="E87" s="63"/>
      <c r="F87" s="16" t="str">
        <f>IF(ISBLANK($B87),"",'Header Info'!A$4)</f>
        <v/>
      </c>
      <c r="G87" s="19" t="str">
        <f t="shared" si="7"/>
        <v/>
      </c>
      <c r="H87" s="16" t="str">
        <f>IF(ISBLANK($B87),"",'Header Info'!A$15)</f>
        <v/>
      </c>
      <c r="I87" s="61"/>
      <c r="J87" s="16" t="str">
        <f t="shared" si="8"/>
        <v/>
      </c>
      <c r="K87" s="67"/>
      <c r="L87" s="16" t="str">
        <f t="shared" si="5"/>
        <v/>
      </c>
      <c r="M87" s="21" t="str">
        <f t="shared" si="6"/>
        <v/>
      </c>
      <c r="N87" s="11" t="str">
        <f>IF(OR(ISNA(L87),L87=""),"",IF(COUNTIF(L$2:L87,L87)&gt;1,"Dupe",""))</f>
        <v/>
      </c>
      <c r="O87" s="71" t="s">
        <v>81</v>
      </c>
      <c r="P87" s="11"/>
    </row>
    <row r="88" spans="1:16" x14ac:dyDescent="0.45">
      <c r="A88" s="31">
        <v>85</v>
      </c>
      <c r="B88" s="60"/>
      <c r="C88" s="61"/>
      <c r="D88" s="62"/>
      <c r="E88" s="63"/>
      <c r="F88" s="16" t="str">
        <f>IF(ISBLANK($B88),"",'Header Info'!A$4)</f>
        <v/>
      </c>
      <c r="G88" s="19" t="str">
        <f t="shared" si="7"/>
        <v/>
      </c>
      <c r="H88" s="16" t="str">
        <f>IF(ISBLANK($B88),"",'Header Info'!A$15)</f>
        <v/>
      </c>
      <c r="I88" s="61"/>
      <c r="J88" s="16" t="str">
        <f t="shared" si="8"/>
        <v/>
      </c>
      <c r="K88" s="67"/>
      <c r="L88" s="16" t="str">
        <f t="shared" si="5"/>
        <v/>
      </c>
      <c r="M88" s="21" t="str">
        <f t="shared" si="6"/>
        <v/>
      </c>
      <c r="N88" s="11" t="str">
        <f>IF(OR(ISNA(L88),L88=""),"",IF(COUNTIF(L$2:L88,L88)&gt;1,"Dupe",""))</f>
        <v/>
      </c>
      <c r="O88" s="71" t="s">
        <v>81</v>
      </c>
      <c r="P88" s="11"/>
    </row>
    <row r="89" spans="1:16" x14ac:dyDescent="0.45">
      <c r="A89" s="31">
        <v>86</v>
      </c>
      <c r="B89" s="60"/>
      <c r="C89" s="61"/>
      <c r="D89" s="62"/>
      <c r="E89" s="63"/>
      <c r="F89" s="16" t="str">
        <f>IF(ISBLANK($B89),"",'Header Info'!A$4)</f>
        <v/>
      </c>
      <c r="G89" s="19" t="str">
        <f t="shared" si="7"/>
        <v/>
      </c>
      <c r="H89" s="16" t="str">
        <f>IF(ISBLANK($B89),"",'Header Info'!A$15)</f>
        <v/>
      </c>
      <c r="I89" s="61"/>
      <c r="J89" s="16" t="str">
        <f t="shared" si="8"/>
        <v/>
      </c>
      <c r="K89" s="67"/>
      <c r="L89" s="16" t="str">
        <f t="shared" si="5"/>
        <v/>
      </c>
      <c r="M89" s="21" t="str">
        <f t="shared" si="6"/>
        <v/>
      </c>
      <c r="N89" s="11" t="str">
        <f>IF(OR(ISNA(L89),L89=""),"",IF(COUNTIF(L$2:L89,L89)&gt;1,"Dupe",""))</f>
        <v/>
      </c>
      <c r="O89" s="71" t="s">
        <v>81</v>
      </c>
      <c r="P89" s="11"/>
    </row>
    <row r="90" spans="1:16" x14ac:dyDescent="0.45">
      <c r="A90" s="31">
        <v>87</v>
      </c>
      <c r="B90" s="60"/>
      <c r="C90" s="61"/>
      <c r="D90" s="62"/>
      <c r="E90" s="63"/>
      <c r="F90" s="16" t="str">
        <f>IF(ISBLANK($B90),"",'Header Info'!A$4)</f>
        <v/>
      </c>
      <c r="G90" s="19" t="str">
        <f t="shared" si="7"/>
        <v/>
      </c>
      <c r="H90" s="16" t="str">
        <f>IF(ISBLANK($B90),"",'Header Info'!A$15)</f>
        <v/>
      </c>
      <c r="I90" s="61"/>
      <c r="J90" s="16" t="str">
        <f t="shared" si="8"/>
        <v/>
      </c>
      <c r="K90" s="67"/>
      <c r="L90" s="16" t="str">
        <f t="shared" si="5"/>
        <v/>
      </c>
      <c r="M90" s="21" t="str">
        <f t="shared" si="6"/>
        <v/>
      </c>
      <c r="N90" s="11" t="str">
        <f>IF(OR(ISNA(L90),L90=""),"",IF(COUNTIF(L$2:L90,L90)&gt;1,"Dupe",""))</f>
        <v/>
      </c>
      <c r="O90" s="71" t="s">
        <v>81</v>
      </c>
      <c r="P90" s="11"/>
    </row>
    <row r="91" spans="1:16" x14ac:dyDescent="0.45">
      <c r="A91" s="31">
        <v>88</v>
      </c>
      <c r="B91" s="60"/>
      <c r="C91" s="61"/>
      <c r="D91" s="62"/>
      <c r="E91" s="63"/>
      <c r="F91" s="16" t="str">
        <f>IF(ISBLANK($B91),"",'Header Info'!A$4)</f>
        <v/>
      </c>
      <c r="G91" s="19" t="str">
        <f t="shared" si="7"/>
        <v/>
      </c>
      <c r="H91" s="16" t="str">
        <f>IF(ISBLANK($B91),"",'Header Info'!A$15)</f>
        <v/>
      </c>
      <c r="I91" s="61"/>
      <c r="J91" s="16" t="str">
        <f t="shared" si="8"/>
        <v/>
      </c>
      <c r="K91" s="67"/>
      <c r="L91" s="16" t="str">
        <f t="shared" si="5"/>
        <v/>
      </c>
      <c r="M91" s="21" t="str">
        <f t="shared" si="6"/>
        <v/>
      </c>
      <c r="N91" s="11" t="str">
        <f>IF(OR(ISNA(L91),L91=""),"",IF(COUNTIF(L$2:L91,L91)&gt;1,"Dupe",""))</f>
        <v/>
      </c>
      <c r="O91" s="71" t="s">
        <v>81</v>
      </c>
      <c r="P91" s="11"/>
    </row>
    <row r="92" spans="1:16" x14ac:dyDescent="0.45">
      <c r="A92" s="31">
        <v>89</v>
      </c>
      <c r="B92" s="60"/>
      <c r="C92" s="61"/>
      <c r="D92" s="62"/>
      <c r="E92" s="63"/>
      <c r="F92" s="16" t="str">
        <f>IF(ISBLANK($B92),"",'Header Info'!A$4)</f>
        <v/>
      </c>
      <c r="G92" s="19" t="str">
        <f t="shared" si="7"/>
        <v/>
      </c>
      <c r="H92" s="16" t="str">
        <f>IF(ISBLANK($B92),"",'Header Info'!A$15)</f>
        <v/>
      </c>
      <c r="I92" s="61"/>
      <c r="J92" s="16" t="str">
        <f t="shared" si="8"/>
        <v/>
      </c>
      <c r="K92" s="67"/>
      <c r="L92" s="16" t="str">
        <f t="shared" si="5"/>
        <v/>
      </c>
      <c r="M92" s="21" t="str">
        <f t="shared" si="6"/>
        <v/>
      </c>
      <c r="N92" s="11" t="str">
        <f>IF(OR(ISNA(L92),L92=""),"",IF(COUNTIF(L$2:L92,L92)&gt;1,"Dupe",""))</f>
        <v/>
      </c>
      <c r="O92" s="71" t="s">
        <v>81</v>
      </c>
      <c r="P92" s="11"/>
    </row>
    <row r="93" spans="1:16" x14ac:dyDescent="0.45">
      <c r="A93" s="31">
        <v>90</v>
      </c>
      <c r="B93" s="60"/>
      <c r="C93" s="61"/>
      <c r="D93" s="62"/>
      <c r="E93" s="63"/>
      <c r="F93" s="16" t="str">
        <f>IF(ISBLANK($B93),"",'Header Info'!A$4)</f>
        <v/>
      </c>
      <c r="G93" s="19" t="str">
        <f t="shared" si="7"/>
        <v/>
      </c>
      <c r="H93" s="16" t="str">
        <f>IF(ISBLANK($B93),"",'Header Info'!A$15)</f>
        <v/>
      </c>
      <c r="I93" s="61"/>
      <c r="J93" s="16" t="str">
        <f t="shared" si="8"/>
        <v/>
      </c>
      <c r="K93" s="67"/>
      <c r="L93" s="16" t="str">
        <f t="shared" si="5"/>
        <v/>
      </c>
      <c r="M93" s="21" t="str">
        <f t="shared" si="6"/>
        <v/>
      </c>
      <c r="N93" s="11" t="str">
        <f>IF(OR(ISNA(L93),L93=""),"",IF(COUNTIF(L$2:L93,L93)&gt;1,"Dupe",""))</f>
        <v/>
      </c>
      <c r="O93" s="71" t="s">
        <v>81</v>
      </c>
      <c r="P93" s="11"/>
    </row>
    <row r="94" spans="1:16" x14ac:dyDescent="0.45">
      <c r="A94" s="31">
        <v>91</v>
      </c>
      <c r="B94" s="60"/>
      <c r="C94" s="61"/>
      <c r="D94" s="62"/>
      <c r="E94" s="63"/>
      <c r="F94" s="16" t="str">
        <f>IF(ISBLANK($B94),"",'Header Info'!A$4)</f>
        <v/>
      </c>
      <c r="G94" s="19" t="str">
        <f t="shared" si="7"/>
        <v/>
      </c>
      <c r="H94" s="16" t="str">
        <f>IF(ISBLANK($B94),"",'Header Info'!A$15)</f>
        <v/>
      </c>
      <c r="I94" s="61"/>
      <c r="J94" s="16" t="str">
        <f t="shared" si="8"/>
        <v/>
      </c>
      <c r="K94" s="67"/>
      <c r="L94" s="16" t="str">
        <f t="shared" si="5"/>
        <v/>
      </c>
      <c r="M94" s="21" t="str">
        <f t="shared" si="6"/>
        <v/>
      </c>
      <c r="N94" s="11" t="str">
        <f>IF(OR(ISNA(L94),L94=""),"",IF(COUNTIF(L$2:L94,L94)&gt;1,"Dupe",""))</f>
        <v/>
      </c>
      <c r="O94" s="71" t="s">
        <v>81</v>
      </c>
      <c r="P94" s="11"/>
    </row>
    <row r="95" spans="1:16" x14ac:dyDescent="0.45">
      <c r="A95" s="31">
        <v>92</v>
      </c>
      <c r="B95" s="60"/>
      <c r="C95" s="61"/>
      <c r="D95" s="62"/>
      <c r="E95" s="63"/>
      <c r="F95" s="16" t="str">
        <f>IF(ISBLANK($B95),"",'Header Info'!A$4)</f>
        <v/>
      </c>
      <c r="G95" s="19" t="str">
        <f t="shared" si="7"/>
        <v/>
      </c>
      <c r="H95" s="16" t="str">
        <f>IF(ISBLANK($B95),"",'Header Info'!A$15)</f>
        <v/>
      </c>
      <c r="I95" s="61"/>
      <c r="J95" s="16" t="str">
        <f t="shared" si="8"/>
        <v/>
      </c>
      <c r="K95" s="67"/>
      <c r="L95" s="16" t="str">
        <f t="shared" si="5"/>
        <v/>
      </c>
      <c r="M95" s="21" t="str">
        <f t="shared" si="6"/>
        <v/>
      </c>
      <c r="N95" s="11" t="str">
        <f>IF(OR(ISNA(L95),L95=""),"",IF(COUNTIF(L$2:L95,L95)&gt;1,"Dupe",""))</f>
        <v/>
      </c>
      <c r="O95" s="71" t="s">
        <v>81</v>
      </c>
      <c r="P95" s="11"/>
    </row>
    <row r="96" spans="1:16" x14ac:dyDescent="0.45">
      <c r="A96" s="31">
        <v>93</v>
      </c>
      <c r="B96" s="60"/>
      <c r="C96" s="61"/>
      <c r="D96" s="62"/>
      <c r="E96" s="63"/>
      <c r="F96" s="16" t="str">
        <f>IF(ISBLANK($B96),"",'Header Info'!A$4)</f>
        <v/>
      </c>
      <c r="G96" s="19" t="str">
        <f t="shared" si="7"/>
        <v/>
      </c>
      <c r="H96" s="16" t="str">
        <f>IF(ISBLANK($B96),"",'Header Info'!A$15)</f>
        <v/>
      </c>
      <c r="I96" s="61"/>
      <c r="J96" s="16" t="str">
        <f t="shared" si="8"/>
        <v/>
      </c>
      <c r="K96" s="67"/>
      <c r="L96" s="16" t="str">
        <f t="shared" si="5"/>
        <v/>
      </c>
      <c r="M96" s="21" t="str">
        <f t="shared" si="6"/>
        <v/>
      </c>
      <c r="N96" s="11" t="str">
        <f>IF(OR(ISNA(L96),L96=""),"",IF(COUNTIF(L$2:L96,L96)&gt;1,"Dupe",""))</f>
        <v/>
      </c>
      <c r="O96" s="71" t="s">
        <v>81</v>
      </c>
      <c r="P96" s="11"/>
    </row>
    <row r="97" spans="1:16" x14ac:dyDescent="0.45">
      <c r="A97" s="31">
        <v>94</v>
      </c>
      <c r="B97" s="60"/>
      <c r="C97" s="61"/>
      <c r="D97" s="62"/>
      <c r="E97" s="63"/>
      <c r="F97" s="16" t="str">
        <f>IF(ISBLANK($B97),"",'Header Info'!A$4)</f>
        <v/>
      </c>
      <c r="G97" s="19" t="str">
        <f t="shared" si="7"/>
        <v/>
      </c>
      <c r="H97" s="16" t="str">
        <f>IF(ISBLANK($B97),"",'Header Info'!A$15)</f>
        <v/>
      </c>
      <c r="I97" s="61"/>
      <c r="J97" s="16" t="str">
        <f t="shared" si="8"/>
        <v/>
      </c>
      <c r="K97" s="67"/>
      <c r="L97" s="16" t="str">
        <f t="shared" si="5"/>
        <v/>
      </c>
      <c r="M97" s="21" t="str">
        <f t="shared" si="6"/>
        <v/>
      </c>
      <c r="N97" s="11" t="str">
        <f>IF(OR(ISNA(L97),L97=""),"",IF(COUNTIF(L$2:L97,L97)&gt;1,"Dupe",""))</f>
        <v/>
      </c>
      <c r="O97" s="71" t="s">
        <v>81</v>
      </c>
      <c r="P97" s="11"/>
    </row>
    <row r="98" spans="1:16" x14ac:dyDescent="0.45">
      <c r="A98" s="31">
        <v>95</v>
      </c>
      <c r="B98" s="60"/>
      <c r="C98" s="61"/>
      <c r="D98" s="62"/>
      <c r="E98" s="63"/>
      <c r="F98" s="16" t="str">
        <f>IF(ISBLANK($B98),"",'Header Info'!A$4)</f>
        <v/>
      </c>
      <c r="G98" s="19" t="str">
        <f t="shared" si="7"/>
        <v/>
      </c>
      <c r="H98" s="16" t="str">
        <f>IF(ISBLANK($B98),"",'Header Info'!A$15)</f>
        <v/>
      </c>
      <c r="I98" s="61"/>
      <c r="J98" s="16" t="str">
        <f t="shared" si="8"/>
        <v/>
      </c>
      <c r="K98" s="67"/>
      <c r="L98" s="16" t="str">
        <f t="shared" si="5"/>
        <v/>
      </c>
      <c r="M98" s="21" t="str">
        <f t="shared" si="6"/>
        <v/>
      </c>
      <c r="N98" s="11" t="str">
        <f>IF(OR(ISNA(L98),L98=""),"",IF(COUNTIF(L$2:L98,L98)&gt;1,"Dupe",""))</f>
        <v/>
      </c>
      <c r="O98" s="71" t="s">
        <v>81</v>
      </c>
      <c r="P98" s="11"/>
    </row>
    <row r="99" spans="1:16" x14ac:dyDescent="0.45">
      <c r="A99" s="31">
        <v>96</v>
      </c>
      <c r="B99" s="60"/>
      <c r="C99" s="61"/>
      <c r="D99" s="62"/>
      <c r="E99" s="63"/>
      <c r="F99" s="16" t="str">
        <f>IF(ISBLANK($B99),"",'Header Info'!A$4)</f>
        <v/>
      </c>
      <c r="G99" s="19" t="str">
        <f t="shared" si="7"/>
        <v/>
      </c>
      <c r="H99" s="16" t="str">
        <f>IF(ISBLANK($B99),"",'Header Info'!A$15)</f>
        <v/>
      </c>
      <c r="I99" s="61"/>
      <c r="J99" s="16" t="str">
        <f t="shared" si="8"/>
        <v/>
      </c>
      <c r="K99" s="67"/>
      <c r="L99" s="16" t="str">
        <f t="shared" si="5"/>
        <v/>
      </c>
      <c r="M99" s="21" t="str">
        <f t="shared" si="6"/>
        <v/>
      </c>
      <c r="N99" s="11" t="str">
        <f>IF(OR(ISNA(L99),L99=""),"",IF(COUNTIF(L$2:L99,L99)&gt;1,"Dupe",""))</f>
        <v/>
      </c>
      <c r="O99" s="71" t="s">
        <v>81</v>
      </c>
      <c r="P99" s="11"/>
    </row>
    <row r="100" spans="1:16" x14ac:dyDescent="0.45">
      <c r="A100" s="31">
        <v>97</v>
      </c>
      <c r="B100" s="60"/>
      <c r="C100" s="61"/>
      <c r="D100" s="62"/>
      <c r="E100" s="63"/>
      <c r="F100" s="16" t="str">
        <f>IF(ISBLANK($B100),"",'Header Info'!A$4)</f>
        <v/>
      </c>
      <c r="G100" s="19" t="str">
        <f t="shared" si="7"/>
        <v/>
      </c>
      <c r="H100" s="16" t="str">
        <f>IF(ISBLANK($B100),"",'Header Info'!A$15)</f>
        <v/>
      </c>
      <c r="I100" s="61"/>
      <c r="J100" s="16" t="str">
        <f t="shared" si="8"/>
        <v/>
      </c>
      <c r="K100" s="67"/>
      <c r="L100" s="16" t="str">
        <f t="shared" si="5"/>
        <v/>
      </c>
      <c r="M100" s="21" t="str">
        <f t="shared" si="6"/>
        <v/>
      </c>
      <c r="N100" s="11" t="str">
        <f>IF(OR(ISNA(L100),L100=""),"",IF(COUNTIF(L$2:L100,L100)&gt;1,"Dupe",""))</f>
        <v/>
      </c>
      <c r="O100" s="71" t="s">
        <v>81</v>
      </c>
      <c r="P100" s="11"/>
    </row>
    <row r="101" spans="1:16" x14ac:dyDescent="0.45">
      <c r="A101" s="31">
        <v>98</v>
      </c>
      <c r="B101" s="60"/>
      <c r="C101" s="61"/>
      <c r="D101" s="62"/>
      <c r="E101" s="63"/>
      <c r="F101" s="16" t="str">
        <f>IF(ISBLANK($B101),"",'Header Info'!A$4)</f>
        <v/>
      </c>
      <c r="G101" s="19" t="str">
        <f t="shared" si="7"/>
        <v/>
      </c>
      <c r="H101" s="16" t="str">
        <f>IF(ISBLANK($B101),"",'Header Info'!A$15)</f>
        <v/>
      </c>
      <c r="I101" s="61"/>
      <c r="J101" s="16" t="str">
        <f t="shared" si="8"/>
        <v/>
      </c>
      <c r="K101" s="67"/>
      <c r="L101" s="16" t="str">
        <f t="shared" si="5"/>
        <v/>
      </c>
      <c r="M101" s="21" t="str">
        <f t="shared" si="6"/>
        <v/>
      </c>
      <c r="N101" s="11" t="str">
        <f>IF(OR(ISNA(L101),L101=""),"",IF(COUNTIF(L$2:L101,L101)&gt;1,"Dupe",""))</f>
        <v/>
      </c>
      <c r="O101" s="71" t="s">
        <v>81</v>
      </c>
      <c r="P101" s="11"/>
    </row>
    <row r="102" spans="1:16" x14ac:dyDescent="0.45">
      <c r="A102" s="31">
        <v>99</v>
      </c>
      <c r="B102" s="60"/>
      <c r="C102" s="61"/>
      <c r="D102" s="62"/>
      <c r="E102" s="63"/>
      <c r="F102" s="16" t="str">
        <f>IF(ISBLANK($B102),"",'Header Info'!A$4)</f>
        <v/>
      </c>
      <c r="G102" s="19" t="str">
        <f t="shared" si="7"/>
        <v/>
      </c>
      <c r="H102" s="16" t="str">
        <f>IF(ISBLANK($B102),"",'Header Info'!A$15)</f>
        <v/>
      </c>
      <c r="I102" s="61"/>
      <c r="J102" s="16" t="str">
        <f t="shared" si="8"/>
        <v/>
      </c>
      <c r="K102" s="67"/>
      <c r="L102" s="16" t="str">
        <f t="shared" si="5"/>
        <v/>
      </c>
      <c r="M102" s="21" t="str">
        <f t="shared" si="6"/>
        <v/>
      </c>
      <c r="N102" s="11" t="str">
        <f>IF(OR(ISNA(L102),L102=""),"",IF(COUNTIF(L$2:L102,L102)&gt;1,"Dupe",""))</f>
        <v/>
      </c>
      <c r="O102" s="71" t="s">
        <v>81</v>
      </c>
      <c r="P102" s="11"/>
    </row>
    <row r="103" spans="1:16" x14ac:dyDescent="0.45">
      <c r="A103" s="31">
        <v>100</v>
      </c>
      <c r="B103" s="60"/>
      <c r="C103" s="61"/>
      <c r="D103" s="62"/>
      <c r="E103" s="63"/>
      <c r="F103" s="16" t="str">
        <f>IF(ISBLANK($B103),"",'Header Info'!A$4)</f>
        <v/>
      </c>
      <c r="G103" s="19" t="str">
        <f t="shared" si="7"/>
        <v/>
      </c>
      <c r="H103" s="16" t="str">
        <f>IF(ISBLANK($B103),"",'Header Info'!A$15)</f>
        <v/>
      </c>
      <c r="I103" s="61"/>
      <c r="J103" s="16" t="str">
        <f t="shared" si="8"/>
        <v/>
      </c>
      <c r="K103" s="67"/>
      <c r="L103" s="16" t="str">
        <f t="shared" si="5"/>
        <v/>
      </c>
      <c r="M103" s="21" t="str">
        <f t="shared" si="6"/>
        <v/>
      </c>
      <c r="N103" s="11" t="str">
        <f>IF(OR(ISNA(L103),L103=""),"",IF(COUNTIF(L$2:L103,L103)&gt;1,"Dupe",""))</f>
        <v/>
      </c>
      <c r="O103" s="71" t="s">
        <v>81</v>
      </c>
      <c r="P103" s="11"/>
    </row>
    <row r="104" spans="1:16" x14ac:dyDescent="0.45">
      <c r="A104" s="31">
        <v>101</v>
      </c>
      <c r="B104" s="60"/>
      <c r="C104" s="61"/>
      <c r="D104" s="62"/>
      <c r="E104" s="63"/>
      <c r="F104" s="16" t="str">
        <f>IF(ISBLANK($B104),"",'Header Info'!A$4)</f>
        <v/>
      </c>
      <c r="G104" s="19" t="str">
        <f t="shared" si="7"/>
        <v/>
      </c>
      <c r="H104" s="16" t="str">
        <f>IF(ISBLANK($B104),"",'Header Info'!A$15)</f>
        <v/>
      </c>
      <c r="I104" s="61"/>
      <c r="J104" s="16" t="str">
        <f t="shared" si="8"/>
        <v/>
      </c>
      <c r="K104" s="67"/>
      <c r="L104" s="16" t="str">
        <f t="shared" si="5"/>
        <v/>
      </c>
      <c r="M104" s="21" t="str">
        <f t="shared" si="6"/>
        <v/>
      </c>
      <c r="N104" s="11" t="str">
        <f>IF(OR(ISNA(L104),L104=""),"",IF(COUNTIF(L$2:L104,L104)&gt;1,"Dupe",""))</f>
        <v/>
      </c>
      <c r="O104" s="71" t="s">
        <v>81</v>
      </c>
      <c r="P104" s="11"/>
    </row>
    <row r="105" spans="1:16" x14ac:dyDescent="0.45">
      <c r="A105" s="31">
        <v>102</v>
      </c>
      <c r="B105" s="60"/>
      <c r="C105" s="61"/>
      <c r="D105" s="62"/>
      <c r="E105" s="63"/>
      <c r="F105" s="16" t="str">
        <f>IF(ISBLANK($B105),"",'Header Info'!A$4)</f>
        <v/>
      </c>
      <c r="G105" s="19" t="str">
        <f t="shared" si="7"/>
        <v/>
      </c>
      <c r="H105" s="16" t="str">
        <f>IF(ISBLANK($B105),"",'Header Info'!A$15)</f>
        <v/>
      </c>
      <c r="I105" s="61"/>
      <c r="J105" s="16" t="str">
        <f t="shared" si="8"/>
        <v/>
      </c>
      <c r="K105" s="67"/>
      <c r="L105" s="16" t="str">
        <f t="shared" si="5"/>
        <v/>
      </c>
      <c r="M105" s="21" t="str">
        <f t="shared" si="6"/>
        <v/>
      </c>
      <c r="N105" s="11" t="str">
        <f>IF(OR(ISNA(L105),L105=""),"",IF(COUNTIF(L$2:L105,L105)&gt;1,"Dupe",""))</f>
        <v/>
      </c>
      <c r="O105" s="71" t="s">
        <v>81</v>
      </c>
      <c r="P105" s="11"/>
    </row>
    <row r="106" spans="1:16" x14ac:dyDescent="0.45">
      <c r="A106" s="31">
        <v>103</v>
      </c>
      <c r="B106" s="60"/>
      <c r="C106" s="61"/>
      <c r="D106" s="62"/>
      <c r="E106" s="63"/>
      <c r="F106" s="16" t="str">
        <f>IF(ISBLANK($B106),"",'Header Info'!A$4)</f>
        <v/>
      </c>
      <c r="G106" s="19" t="str">
        <f t="shared" si="7"/>
        <v/>
      </c>
      <c r="H106" s="16" t="str">
        <f>IF(ISBLANK($B106),"",'Header Info'!A$15)</f>
        <v/>
      </c>
      <c r="I106" s="61"/>
      <c r="J106" s="16" t="str">
        <f t="shared" si="8"/>
        <v/>
      </c>
      <c r="K106" s="67"/>
      <c r="L106" s="16" t="str">
        <f t="shared" si="5"/>
        <v/>
      </c>
      <c r="M106" s="21" t="str">
        <f t="shared" si="6"/>
        <v/>
      </c>
      <c r="N106" s="11" t="str">
        <f>IF(OR(ISNA(L106),L106=""),"",IF(COUNTIF(L$2:L106,L106)&gt;1,"Dupe",""))</f>
        <v/>
      </c>
      <c r="O106" s="71" t="s">
        <v>81</v>
      </c>
      <c r="P106" s="11"/>
    </row>
    <row r="107" spans="1:16" x14ac:dyDescent="0.45">
      <c r="A107" s="31">
        <v>104</v>
      </c>
      <c r="B107" s="60"/>
      <c r="C107" s="61"/>
      <c r="D107" s="62"/>
      <c r="E107" s="63"/>
      <c r="F107" s="16" t="str">
        <f>IF(ISBLANK($B107),"",'Header Info'!A$4)</f>
        <v/>
      </c>
      <c r="G107" s="19" t="str">
        <f t="shared" si="7"/>
        <v/>
      </c>
      <c r="H107" s="16" t="str">
        <f>IF(ISBLANK($B107),"",'Header Info'!A$15)</f>
        <v/>
      </c>
      <c r="I107" s="61"/>
      <c r="J107" s="16" t="str">
        <f t="shared" si="8"/>
        <v/>
      </c>
      <c r="K107" s="67"/>
      <c r="L107" s="16" t="str">
        <f t="shared" si="5"/>
        <v/>
      </c>
      <c r="M107" s="21" t="str">
        <f t="shared" si="6"/>
        <v/>
      </c>
      <c r="N107" s="11" t="str">
        <f>IF(OR(ISNA(L107),L107=""),"",IF(COUNTIF(L$2:L107,L107)&gt;1,"Dupe",""))</f>
        <v/>
      </c>
      <c r="O107" s="71" t="s">
        <v>81</v>
      </c>
      <c r="P107" s="11"/>
    </row>
    <row r="108" spans="1:16" x14ac:dyDescent="0.45">
      <c r="A108" s="31">
        <v>105</v>
      </c>
      <c r="B108" s="60"/>
      <c r="C108" s="61"/>
      <c r="D108" s="62"/>
      <c r="E108" s="63"/>
      <c r="F108" s="16" t="str">
        <f>IF(ISBLANK($B108),"",'Header Info'!A$4)</f>
        <v/>
      </c>
      <c r="G108" s="19" t="str">
        <f t="shared" si="7"/>
        <v/>
      </c>
      <c r="H108" s="16" t="str">
        <f>IF(ISBLANK($B108),"",'Header Info'!A$15)</f>
        <v/>
      </c>
      <c r="I108" s="61"/>
      <c r="J108" s="16" t="str">
        <f t="shared" si="8"/>
        <v/>
      </c>
      <c r="K108" s="67"/>
      <c r="L108" s="16" t="str">
        <f t="shared" si="5"/>
        <v/>
      </c>
      <c r="M108" s="21" t="str">
        <f t="shared" si="6"/>
        <v/>
      </c>
      <c r="N108" s="11" t="str">
        <f>IF(OR(ISNA(L108),L108=""),"",IF(COUNTIF(L$2:L108,L108)&gt;1,"Dupe",""))</f>
        <v/>
      </c>
      <c r="O108" s="71" t="s">
        <v>81</v>
      </c>
      <c r="P108" s="11"/>
    </row>
    <row r="109" spans="1:16" x14ac:dyDescent="0.45">
      <c r="A109" s="31">
        <v>106</v>
      </c>
      <c r="B109" s="60"/>
      <c r="C109" s="61"/>
      <c r="D109" s="62"/>
      <c r="E109" s="63"/>
      <c r="F109" s="16" t="str">
        <f>IF(ISBLANK($B109),"",'Header Info'!A$4)</f>
        <v/>
      </c>
      <c r="G109" s="19" t="str">
        <f t="shared" si="7"/>
        <v/>
      </c>
      <c r="H109" s="16" t="str">
        <f>IF(ISBLANK($B109),"",'Header Info'!A$15)</f>
        <v/>
      </c>
      <c r="I109" s="61"/>
      <c r="J109" s="16" t="str">
        <f t="shared" si="8"/>
        <v/>
      </c>
      <c r="K109" s="67"/>
      <c r="L109" s="16" t="str">
        <f t="shared" si="5"/>
        <v/>
      </c>
      <c r="M109" s="21" t="str">
        <f t="shared" si="6"/>
        <v/>
      </c>
      <c r="N109" s="11" t="str">
        <f>IF(OR(ISNA(L109),L109=""),"",IF(COUNTIF(L$2:L109,L109)&gt;1,"Dupe",""))</f>
        <v/>
      </c>
      <c r="O109" s="71" t="s">
        <v>81</v>
      </c>
      <c r="P109" s="11"/>
    </row>
    <row r="110" spans="1:16" x14ac:dyDescent="0.45">
      <c r="A110" s="31">
        <v>107</v>
      </c>
      <c r="B110" s="60"/>
      <c r="C110" s="61"/>
      <c r="D110" s="62"/>
      <c r="E110" s="63"/>
      <c r="F110" s="16" t="str">
        <f>IF(ISBLANK($B110),"",'Header Info'!A$4)</f>
        <v/>
      </c>
      <c r="G110" s="19" t="str">
        <f t="shared" si="7"/>
        <v/>
      </c>
      <c r="H110" s="16" t="str">
        <f>IF(ISBLANK($B110),"",'Header Info'!A$15)</f>
        <v/>
      </c>
      <c r="I110" s="61"/>
      <c r="J110" s="16" t="str">
        <f t="shared" si="8"/>
        <v/>
      </c>
      <c r="K110" s="67"/>
      <c r="L110" s="16" t="str">
        <f t="shared" si="5"/>
        <v/>
      </c>
      <c r="M110" s="21" t="str">
        <f t="shared" si="6"/>
        <v/>
      </c>
      <c r="N110" s="11" t="str">
        <f>IF(OR(ISNA(L110),L110=""),"",IF(COUNTIF(L$2:L110,L110)&gt;1,"Dupe",""))</f>
        <v/>
      </c>
      <c r="O110" s="71" t="s">
        <v>81</v>
      </c>
      <c r="P110" s="11"/>
    </row>
    <row r="111" spans="1:16" x14ac:dyDescent="0.45">
      <c r="A111" s="31">
        <v>108</v>
      </c>
      <c r="B111" s="60"/>
      <c r="C111" s="61"/>
      <c r="D111" s="62"/>
      <c r="E111" s="63"/>
      <c r="F111" s="16" t="str">
        <f>IF(ISBLANK($B111),"",'Header Info'!A$4)</f>
        <v/>
      </c>
      <c r="G111" s="19" t="str">
        <f t="shared" si="7"/>
        <v/>
      </c>
      <c r="H111" s="16" t="str">
        <f>IF(ISBLANK($B111),"",'Header Info'!A$15)</f>
        <v/>
      </c>
      <c r="I111" s="61"/>
      <c r="J111" s="16" t="str">
        <f t="shared" si="8"/>
        <v/>
      </c>
      <c r="K111" s="67"/>
      <c r="L111" s="16" t="str">
        <f t="shared" si="5"/>
        <v/>
      </c>
      <c r="M111" s="21" t="str">
        <f t="shared" si="6"/>
        <v/>
      </c>
      <c r="N111" s="11" t="str">
        <f>IF(OR(ISNA(L111),L111=""),"",IF(COUNTIF(L$2:L111,L111)&gt;1,"Dupe",""))</f>
        <v/>
      </c>
      <c r="O111" s="71" t="s">
        <v>81</v>
      </c>
      <c r="P111" s="11"/>
    </row>
    <row r="112" spans="1:16" x14ac:dyDescent="0.45">
      <c r="A112" s="31">
        <v>109</v>
      </c>
      <c r="B112" s="60"/>
      <c r="C112" s="61"/>
      <c r="D112" s="62"/>
      <c r="E112" s="63"/>
      <c r="F112" s="16" t="str">
        <f>IF(ISBLANK($B112),"",'Header Info'!A$4)</f>
        <v/>
      </c>
      <c r="G112" s="19" t="str">
        <f t="shared" si="7"/>
        <v/>
      </c>
      <c r="H112" s="16" t="str">
        <f>IF(ISBLANK($B112),"",'Header Info'!A$15)</f>
        <v/>
      </c>
      <c r="I112" s="61"/>
      <c r="J112" s="16" t="str">
        <f t="shared" si="8"/>
        <v/>
      </c>
      <c r="K112" s="67"/>
      <c r="L112" s="16" t="str">
        <f t="shared" si="5"/>
        <v/>
      </c>
      <c r="M112" s="21" t="str">
        <f t="shared" si="6"/>
        <v/>
      </c>
      <c r="N112" s="11" t="str">
        <f>IF(OR(ISNA(L112),L112=""),"",IF(COUNTIF(L$2:L112,L112)&gt;1,"Dupe",""))</f>
        <v/>
      </c>
      <c r="O112" s="71" t="s">
        <v>81</v>
      </c>
      <c r="P112" s="11"/>
    </row>
    <row r="113" spans="1:16" x14ac:dyDescent="0.45">
      <c r="A113" s="31">
        <v>110</v>
      </c>
      <c r="B113" s="60"/>
      <c r="C113" s="61"/>
      <c r="D113" s="62"/>
      <c r="E113" s="63"/>
      <c r="F113" s="16" t="str">
        <f>IF(ISBLANK($B113),"",'Header Info'!A$4)</f>
        <v/>
      </c>
      <c r="G113" s="19" t="str">
        <f t="shared" si="7"/>
        <v/>
      </c>
      <c r="H113" s="16" t="str">
        <f>IF(ISBLANK($B113),"",'Header Info'!A$15)</f>
        <v/>
      </c>
      <c r="I113" s="61"/>
      <c r="J113" s="16" t="str">
        <f t="shared" si="8"/>
        <v/>
      </c>
      <c r="K113" s="67"/>
      <c r="L113" s="16" t="str">
        <f t="shared" si="5"/>
        <v/>
      </c>
      <c r="M113" s="21" t="str">
        <f t="shared" si="6"/>
        <v/>
      </c>
      <c r="N113" s="11" t="str">
        <f>IF(OR(ISNA(L113),L113=""),"",IF(COUNTIF(L$2:L113,L113)&gt;1,"Dupe",""))</f>
        <v/>
      </c>
      <c r="O113" s="71" t="s">
        <v>81</v>
      </c>
      <c r="P113" s="11"/>
    </row>
    <row r="114" spans="1:16" x14ac:dyDescent="0.45">
      <c r="A114" s="31">
        <v>111</v>
      </c>
      <c r="B114" s="60"/>
      <c r="C114" s="61"/>
      <c r="D114" s="62"/>
      <c r="E114" s="63"/>
      <c r="F114" s="16" t="str">
        <f>IF(ISBLANK($B114),"",'Header Info'!A$4)</f>
        <v/>
      </c>
      <c r="G114" s="19" t="str">
        <f t="shared" si="7"/>
        <v/>
      </c>
      <c r="H114" s="16" t="str">
        <f>IF(ISBLANK($B114),"",'Header Info'!A$15)</f>
        <v/>
      </c>
      <c r="I114" s="61"/>
      <c r="J114" s="16" t="str">
        <f t="shared" si="8"/>
        <v/>
      </c>
      <c r="K114" s="67"/>
      <c r="L114" s="16" t="str">
        <f t="shared" si="5"/>
        <v/>
      </c>
      <c r="M114" s="21" t="str">
        <f t="shared" si="6"/>
        <v/>
      </c>
      <c r="N114" s="11" t="str">
        <f>IF(OR(ISNA(L114),L114=""),"",IF(COUNTIF(L$2:L114,L114)&gt;1,"Dupe",""))</f>
        <v/>
      </c>
      <c r="O114" s="71" t="s">
        <v>81</v>
      </c>
      <c r="P114" s="11"/>
    </row>
    <row r="115" spans="1:16" x14ac:dyDescent="0.45">
      <c r="A115" s="31">
        <v>112</v>
      </c>
      <c r="B115" s="60"/>
      <c r="C115" s="61"/>
      <c r="D115" s="62"/>
      <c r="E115" s="63"/>
      <c r="F115" s="16" t="str">
        <f>IF(ISBLANK($B115),"",'Header Info'!A$4)</f>
        <v/>
      </c>
      <c r="G115" s="19" t="str">
        <f t="shared" si="7"/>
        <v/>
      </c>
      <c r="H115" s="16" t="str">
        <f>IF(ISBLANK($B115),"",'Header Info'!A$15)</f>
        <v/>
      </c>
      <c r="I115" s="61"/>
      <c r="J115" s="16" t="str">
        <f t="shared" si="8"/>
        <v/>
      </c>
      <c r="K115" s="67"/>
      <c r="L115" s="16" t="str">
        <f t="shared" si="5"/>
        <v/>
      </c>
      <c r="M115" s="21" t="str">
        <f t="shared" si="6"/>
        <v/>
      </c>
      <c r="N115" s="11" t="str">
        <f>IF(OR(ISNA(L115),L115=""),"",IF(COUNTIF(L$2:L115,L115)&gt;1,"Dupe",""))</f>
        <v/>
      </c>
      <c r="O115" s="71" t="s">
        <v>81</v>
      </c>
      <c r="P115" s="11"/>
    </row>
    <row r="116" spans="1:16" x14ac:dyDescent="0.45">
      <c r="A116" s="31">
        <v>113</v>
      </c>
      <c r="B116" s="60"/>
      <c r="C116" s="61"/>
      <c r="D116" s="62"/>
      <c r="E116" s="63"/>
      <c r="F116" s="16" t="str">
        <f>IF(ISBLANK($B116),"",'Header Info'!A$4)</f>
        <v/>
      </c>
      <c r="G116" s="19" t="str">
        <f t="shared" si="7"/>
        <v/>
      </c>
      <c r="H116" s="16" t="str">
        <f>IF(ISBLANK($B116),"",'Header Info'!A$15)</f>
        <v/>
      </c>
      <c r="I116" s="61"/>
      <c r="J116" s="16" t="str">
        <f t="shared" si="8"/>
        <v/>
      </c>
      <c r="K116" s="67"/>
      <c r="L116" s="16" t="str">
        <f t="shared" si="5"/>
        <v/>
      </c>
      <c r="M116" s="21" t="str">
        <f t="shared" si="6"/>
        <v/>
      </c>
      <c r="N116" s="11" t="str">
        <f>IF(OR(ISNA(L116),L116=""),"",IF(COUNTIF(L$2:L116,L116)&gt;1,"Dupe",""))</f>
        <v/>
      </c>
      <c r="O116" s="71" t="s">
        <v>81</v>
      </c>
      <c r="P116" s="11"/>
    </row>
    <row r="117" spans="1:16" x14ac:dyDescent="0.45">
      <c r="A117" s="31">
        <v>114</v>
      </c>
      <c r="B117" s="60"/>
      <c r="C117" s="61"/>
      <c r="D117" s="62"/>
      <c r="E117" s="63"/>
      <c r="F117" s="16" t="str">
        <f>IF(ISBLANK($B117),"",'Header Info'!A$4)</f>
        <v/>
      </c>
      <c r="G117" s="19" t="str">
        <f t="shared" si="7"/>
        <v/>
      </c>
      <c r="H117" s="16" t="str">
        <f>IF(ISBLANK($B117),"",'Header Info'!A$15)</f>
        <v/>
      </c>
      <c r="I117" s="61"/>
      <c r="J117" s="16" t="str">
        <f t="shared" si="8"/>
        <v/>
      </c>
      <c r="K117" s="67"/>
      <c r="L117" s="16" t="str">
        <f t="shared" si="5"/>
        <v/>
      </c>
      <c r="M117" s="21" t="str">
        <f t="shared" si="6"/>
        <v/>
      </c>
      <c r="N117" s="11" t="str">
        <f>IF(OR(ISNA(L117),L117=""),"",IF(COUNTIF(L$2:L117,L117)&gt;1,"Dupe",""))</f>
        <v/>
      </c>
      <c r="O117" s="71" t="s">
        <v>81</v>
      </c>
      <c r="P117" s="11"/>
    </row>
    <row r="118" spans="1:16" x14ac:dyDescent="0.45">
      <c r="A118" s="31">
        <v>115</v>
      </c>
      <c r="B118" s="60"/>
      <c r="C118" s="61"/>
      <c r="D118" s="62"/>
      <c r="E118" s="63"/>
      <c r="F118" s="16" t="str">
        <f>IF(ISBLANK($B118),"",'Header Info'!A$4)</f>
        <v/>
      </c>
      <c r="G118" s="19" t="str">
        <f t="shared" si="7"/>
        <v/>
      </c>
      <c r="H118" s="16" t="str">
        <f>IF(ISBLANK($B118),"",'Header Info'!A$15)</f>
        <v/>
      </c>
      <c r="I118" s="61"/>
      <c r="J118" s="16" t="str">
        <f t="shared" si="8"/>
        <v/>
      </c>
      <c r="K118" s="67"/>
      <c r="L118" s="16" t="str">
        <f t="shared" si="5"/>
        <v/>
      </c>
      <c r="M118" s="21" t="str">
        <f t="shared" si="6"/>
        <v/>
      </c>
      <c r="N118" s="11" t="str">
        <f>IF(OR(ISNA(L118),L118=""),"",IF(COUNTIF(L$2:L118,L118)&gt;1,"Dupe",""))</f>
        <v/>
      </c>
      <c r="O118" s="71" t="s">
        <v>81</v>
      </c>
      <c r="P118" s="11"/>
    </row>
    <row r="119" spans="1:16" x14ac:dyDescent="0.45">
      <c r="A119" s="31">
        <v>116</v>
      </c>
      <c r="B119" s="60"/>
      <c r="C119" s="61"/>
      <c r="D119" s="62"/>
      <c r="E119" s="63"/>
      <c r="F119" s="16" t="str">
        <f>IF(ISBLANK($B119),"",'Header Info'!A$4)</f>
        <v/>
      </c>
      <c r="G119" s="19" t="str">
        <f t="shared" si="7"/>
        <v/>
      </c>
      <c r="H119" s="16" t="str">
        <f>IF(ISBLANK($B119),"",'Header Info'!A$15)</f>
        <v/>
      </c>
      <c r="I119" s="61"/>
      <c r="J119" s="16" t="str">
        <f t="shared" si="8"/>
        <v/>
      </c>
      <c r="K119" s="67"/>
      <c r="L119" s="16" t="str">
        <f t="shared" si="5"/>
        <v/>
      </c>
      <c r="M119" s="21" t="str">
        <f t="shared" si="6"/>
        <v/>
      </c>
      <c r="N119" s="11" t="str">
        <f>IF(OR(ISNA(L119),L119=""),"",IF(COUNTIF(L$2:L119,L119)&gt;1,"Dupe",""))</f>
        <v/>
      </c>
      <c r="O119" s="71" t="s">
        <v>81</v>
      </c>
      <c r="P119" s="11"/>
    </row>
    <row r="120" spans="1:16" x14ac:dyDescent="0.45">
      <c r="A120" s="31">
        <v>117</v>
      </c>
      <c r="B120" s="60"/>
      <c r="C120" s="61"/>
      <c r="D120" s="62"/>
      <c r="E120" s="63"/>
      <c r="F120" s="16" t="str">
        <f>IF(ISBLANK($B120),"",'Header Info'!A$4)</f>
        <v/>
      </c>
      <c r="G120" s="19" t="str">
        <f t="shared" si="7"/>
        <v/>
      </c>
      <c r="H120" s="16" t="str">
        <f>IF(ISBLANK($B120),"",'Header Info'!A$15)</f>
        <v/>
      </c>
      <c r="I120" s="61"/>
      <c r="J120" s="16" t="str">
        <f t="shared" si="8"/>
        <v/>
      </c>
      <c r="K120" s="67"/>
      <c r="L120" s="16" t="str">
        <f t="shared" si="5"/>
        <v/>
      </c>
      <c r="M120" s="21" t="str">
        <f t="shared" si="6"/>
        <v/>
      </c>
      <c r="N120" s="11" t="str">
        <f>IF(OR(ISNA(L120),L120=""),"",IF(COUNTIF(L$2:L120,L120)&gt;1,"Dupe",""))</f>
        <v/>
      </c>
      <c r="O120" s="71" t="s">
        <v>81</v>
      </c>
      <c r="P120" s="11"/>
    </row>
    <row r="121" spans="1:16" x14ac:dyDescent="0.45">
      <c r="A121" s="31">
        <v>118</v>
      </c>
      <c r="B121" s="60"/>
      <c r="C121" s="61"/>
      <c r="D121" s="62"/>
      <c r="E121" s="63"/>
      <c r="F121" s="16" t="str">
        <f>IF(ISBLANK($B121),"",'Header Info'!A$4)</f>
        <v/>
      </c>
      <c r="G121" s="19" t="str">
        <f t="shared" si="7"/>
        <v/>
      </c>
      <c r="H121" s="16" t="str">
        <f>IF(ISBLANK($B121),"",'Header Info'!A$15)</f>
        <v/>
      </c>
      <c r="I121" s="61"/>
      <c r="J121" s="16" t="str">
        <f t="shared" si="8"/>
        <v/>
      </c>
      <c r="K121" s="67"/>
      <c r="L121" s="16" t="str">
        <f t="shared" si="5"/>
        <v/>
      </c>
      <c r="M121" s="21" t="str">
        <f t="shared" si="6"/>
        <v/>
      </c>
      <c r="N121" s="11" t="str">
        <f>IF(OR(ISNA(L121),L121=""),"",IF(COUNTIF(L$2:L121,L121)&gt;1,"Dupe",""))</f>
        <v/>
      </c>
      <c r="O121" s="71" t="s">
        <v>81</v>
      </c>
      <c r="P121" s="11"/>
    </row>
    <row r="122" spans="1:16" x14ac:dyDescent="0.45">
      <c r="A122" s="31">
        <v>119</v>
      </c>
      <c r="B122" s="60"/>
      <c r="C122" s="61"/>
      <c r="D122" s="62"/>
      <c r="E122" s="63"/>
      <c r="F122" s="16" t="str">
        <f>IF(ISBLANK($B122),"",'Header Info'!A$4)</f>
        <v/>
      </c>
      <c r="G122" s="19" t="str">
        <f t="shared" si="7"/>
        <v/>
      </c>
      <c r="H122" s="16" t="str">
        <f>IF(ISBLANK($B122),"",'Header Info'!A$15)</f>
        <v/>
      </c>
      <c r="I122" s="61"/>
      <c r="J122" s="16" t="str">
        <f t="shared" si="8"/>
        <v/>
      </c>
      <c r="K122" s="67"/>
      <c r="L122" s="16" t="str">
        <f t="shared" si="5"/>
        <v/>
      </c>
      <c r="M122" s="21" t="str">
        <f t="shared" si="6"/>
        <v/>
      </c>
      <c r="N122" s="11" t="str">
        <f>IF(OR(ISNA(L122),L122=""),"",IF(COUNTIF(L$2:L122,L122)&gt;1,"Dupe",""))</f>
        <v/>
      </c>
      <c r="O122" s="71" t="s">
        <v>81</v>
      </c>
      <c r="P122" s="11"/>
    </row>
    <row r="123" spans="1:16" x14ac:dyDescent="0.45">
      <c r="A123" s="31">
        <v>120</v>
      </c>
      <c r="B123" s="60"/>
      <c r="C123" s="61"/>
      <c r="D123" s="62"/>
      <c r="E123" s="63"/>
      <c r="F123" s="16" t="str">
        <f>IF(ISBLANK($B123),"",'Header Info'!A$4)</f>
        <v/>
      </c>
      <c r="G123" s="19" t="str">
        <f t="shared" si="7"/>
        <v/>
      </c>
      <c r="H123" s="16" t="str">
        <f>IF(ISBLANK($B123),"",'Header Info'!A$15)</f>
        <v/>
      </c>
      <c r="I123" s="61"/>
      <c r="J123" s="16" t="str">
        <f t="shared" si="8"/>
        <v/>
      </c>
      <c r="K123" s="67"/>
      <c r="L123" s="16" t="str">
        <f t="shared" si="5"/>
        <v/>
      </c>
      <c r="M123" s="21" t="str">
        <f t="shared" si="6"/>
        <v/>
      </c>
      <c r="N123" s="11" t="str">
        <f>IF(OR(ISNA(L123),L123=""),"",IF(COUNTIF(L$2:L123,L123)&gt;1,"Dupe",""))</f>
        <v/>
      </c>
      <c r="O123" s="71" t="s">
        <v>81</v>
      </c>
      <c r="P123" s="11"/>
    </row>
    <row r="124" spans="1:16" x14ac:dyDescent="0.45">
      <c r="A124" s="31">
        <v>121</v>
      </c>
      <c r="B124" s="60"/>
      <c r="C124" s="61"/>
      <c r="D124" s="62"/>
      <c r="E124" s="63"/>
      <c r="F124" s="16" t="str">
        <f>IF(ISBLANK($B124),"",'Header Info'!A$4)</f>
        <v/>
      </c>
      <c r="G124" s="19" t="str">
        <f t="shared" si="7"/>
        <v/>
      </c>
      <c r="H124" s="16" t="str">
        <f>IF(ISBLANK($B124),"",'Header Info'!A$15)</f>
        <v/>
      </c>
      <c r="I124" s="61"/>
      <c r="J124" s="16" t="str">
        <f t="shared" si="8"/>
        <v/>
      </c>
      <c r="K124" s="67"/>
      <c r="L124" s="16" t="str">
        <f t="shared" si="5"/>
        <v/>
      </c>
      <c r="M124" s="21" t="str">
        <f t="shared" si="6"/>
        <v/>
      </c>
      <c r="N124" s="11" t="str">
        <f>IF(OR(ISNA(L124),L124=""),"",IF(COUNTIF(L$2:L124,L124)&gt;1,"Dupe",""))</f>
        <v/>
      </c>
      <c r="O124" s="71" t="s">
        <v>81</v>
      </c>
      <c r="P124" s="11"/>
    </row>
    <row r="125" spans="1:16" x14ac:dyDescent="0.45">
      <c r="A125" s="31">
        <v>122</v>
      </c>
      <c r="B125" s="60"/>
      <c r="C125" s="61"/>
      <c r="D125" s="62"/>
      <c r="E125" s="63"/>
      <c r="F125" s="16" t="str">
        <f>IF(ISBLANK($B125),"",'Header Info'!A$4)</f>
        <v/>
      </c>
      <c r="G125" s="19" t="str">
        <f t="shared" si="7"/>
        <v/>
      </c>
      <c r="H125" s="16" t="str">
        <f>IF(ISBLANK($B125),"",'Header Info'!A$15)</f>
        <v/>
      </c>
      <c r="I125" s="61"/>
      <c r="J125" s="16" t="str">
        <f t="shared" si="8"/>
        <v/>
      </c>
      <c r="K125" s="67"/>
      <c r="L125" s="16" t="str">
        <f t="shared" si="5"/>
        <v/>
      </c>
      <c r="M125" s="21" t="str">
        <f t="shared" si="6"/>
        <v/>
      </c>
      <c r="N125" s="11" t="str">
        <f>IF(OR(ISNA(L125),L125=""),"",IF(COUNTIF(L$2:L125,L125)&gt;1,"Dupe",""))</f>
        <v/>
      </c>
      <c r="O125" s="71" t="s">
        <v>81</v>
      </c>
      <c r="P125" s="11"/>
    </row>
    <row r="126" spans="1:16" x14ac:dyDescent="0.45">
      <c r="A126" s="31">
        <v>123</v>
      </c>
      <c r="B126" s="60"/>
      <c r="C126" s="61"/>
      <c r="D126" s="62"/>
      <c r="E126" s="63"/>
      <c r="F126" s="16" t="str">
        <f>IF(ISBLANK($B126),"",'Header Info'!A$4)</f>
        <v/>
      </c>
      <c r="G126" s="19" t="str">
        <f t="shared" si="7"/>
        <v/>
      </c>
      <c r="H126" s="16" t="str">
        <f>IF(ISBLANK($B126),"",'Header Info'!A$15)</f>
        <v/>
      </c>
      <c r="I126" s="61"/>
      <c r="J126" s="16" t="str">
        <f t="shared" si="8"/>
        <v/>
      </c>
      <c r="K126" s="67"/>
      <c r="L126" s="16" t="str">
        <f t="shared" si="5"/>
        <v/>
      </c>
      <c r="M126" s="21" t="str">
        <f t="shared" si="6"/>
        <v/>
      </c>
      <c r="N126" s="11" t="str">
        <f>IF(OR(ISNA(L126),L126=""),"",IF(COUNTIF(L$2:L126,L126)&gt;1,"Dupe",""))</f>
        <v/>
      </c>
      <c r="O126" s="71" t="s">
        <v>81</v>
      </c>
      <c r="P126" s="11"/>
    </row>
    <row r="127" spans="1:16" x14ac:dyDescent="0.45">
      <c r="A127" s="31">
        <v>124</v>
      </c>
      <c r="B127" s="60"/>
      <c r="C127" s="61"/>
      <c r="D127" s="62"/>
      <c r="E127" s="63"/>
      <c r="F127" s="16" t="str">
        <f>IF(ISBLANK($B127),"",'Header Info'!A$4)</f>
        <v/>
      </c>
      <c r="G127" s="19" t="str">
        <f t="shared" si="7"/>
        <v/>
      </c>
      <c r="H127" s="16" t="str">
        <f>IF(ISBLANK($B127),"",'Header Info'!A$15)</f>
        <v/>
      </c>
      <c r="I127" s="61"/>
      <c r="J127" s="16" t="str">
        <f t="shared" si="8"/>
        <v/>
      </c>
      <c r="K127" s="67"/>
      <c r="L127" s="16" t="str">
        <f t="shared" si="5"/>
        <v/>
      </c>
      <c r="M127" s="21" t="str">
        <f t="shared" si="6"/>
        <v/>
      </c>
      <c r="N127" s="11" t="str">
        <f>IF(OR(ISNA(L127),L127=""),"",IF(COUNTIF(L$2:L127,L127)&gt;1,"Dupe",""))</f>
        <v/>
      </c>
      <c r="O127" s="71" t="s">
        <v>81</v>
      </c>
      <c r="P127" s="11"/>
    </row>
    <row r="128" spans="1:16" x14ac:dyDescent="0.45">
      <c r="A128" s="31">
        <v>125</v>
      </c>
      <c r="B128" s="60"/>
      <c r="C128" s="61"/>
      <c r="D128" s="62"/>
      <c r="E128" s="63"/>
      <c r="F128" s="16" t="str">
        <f>IF(ISBLANK($B128),"",'Header Info'!A$4)</f>
        <v/>
      </c>
      <c r="G128" s="19" t="str">
        <f t="shared" si="7"/>
        <v/>
      </c>
      <c r="H128" s="16" t="str">
        <f>IF(ISBLANK($B128),"",'Header Info'!A$15)</f>
        <v/>
      </c>
      <c r="I128" s="61"/>
      <c r="J128" s="16" t="str">
        <f t="shared" si="8"/>
        <v/>
      </c>
      <c r="K128" s="67"/>
      <c r="L128" s="16" t="str">
        <f t="shared" si="5"/>
        <v/>
      </c>
      <c r="M128" s="21" t="str">
        <f t="shared" si="6"/>
        <v/>
      </c>
      <c r="N128" s="11" t="str">
        <f>IF(OR(ISNA(L128),L128=""),"",IF(COUNTIF(L$2:L128,L128)&gt;1,"Dupe",""))</f>
        <v/>
      </c>
      <c r="O128" s="71" t="s">
        <v>81</v>
      </c>
      <c r="P128" s="11"/>
    </row>
    <row r="129" spans="1:16" x14ac:dyDescent="0.45">
      <c r="A129" s="31">
        <v>126</v>
      </c>
      <c r="B129" s="60"/>
      <c r="C129" s="61"/>
      <c r="D129" s="62"/>
      <c r="E129" s="63"/>
      <c r="F129" s="16" t="str">
        <f>IF(ISBLANK($B129),"",'Header Info'!A$4)</f>
        <v/>
      </c>
      <c r="G129" s="19" t="str">
        <f t="shared" si="7"/>
        <v/>
      </c>
      <c r="H129" s="16" t="str">
        <f>IF(ISBLANK($B129),"",'Header Info'!A$15)</f>
        <v/>
      </c>
      <c r="I129" s="61"/>
      <c r="J129" s="16" t="str">
        <f t="shared" si="8"/>
        <v/>
      </c>
      <c r="K129" s="67"/>
      <c r="L129" s="16" t="str">
        <f t="shared" si="5"/>
        <v/>
      </c>
      <c r="M129" s="21" t="str">
        <f t="shared" si="6"/>
        <v/>
      </c>
      <c r="N129" s="11" t="str">
        <f>IF(OR(ISNA(L129),L129=""),"",IF(COUNTIF(L$2:L129,L129)&gt;1,"Dupe",""))</f>
        <v/>
      </c>
      <c r="O129" s="71" t="s">
        <v>81</v>
      </c>
      <c r="P129" s="11"/>
    </row>
    <row r="130" spans="1:16" x14ac:dyDescent="0.45">
      <c r="A130" s="31">
        <v>127</v>
      </c>
      <c r="B130" s="60"/>
      <c r="C130" s="61"/>
      <c r="D130" s="62"/>
      <c r="E130" s="63"/>
      <c r="F130" s="16" t="str">
        <f>IF(ISBLANK($B130),"",'Header Info'!A$4)</f>
        <v/>
      </c>
      <c r="G130" s="19" t="str">
        <f t="shared" si="7"/>
        <v/>
      </c>
      <c r="H130" s="16" t="str">
        <f>IF(ISBLANK($B130),"",'Header Info'!A$15)</f>
        <v/>
      </c>
      <c r="I130" s="61"/>
      <c r="J130" s="16" t="str">
        <f t="shared" si="8"/>
        <v/>
      </c>
      <c r="K130" s="67"/>
      <c r="L130" s="16" t="str">
        <f t="shared" si="5"/>
        <v/>
      </c>
      <c r="M130" s="21" t="str">
        <f t="shared" si="6"/>
        <v/>
      </c>
      <c r="N130" s="11" t="str">
        <f>IF(OR(ISNA(L130),L130=""),"",IF(COUNTIF(L$2:L130,L130)&gt;1,"Dupe",""))</f>
        <v/>
      </c>
      <c r="O130" s="71" t="s">
        <v>81</v>
      </c>
      <c r="P130" s="11"/>
    </row>
    <row r="131" spans="1:16" x14ac:dyDescent="0.45">
      <c r="A131" s="31">
        <v>128</v>
      </c>
      <c r="B131" s="60"/>
      <c r="C131" s="61"/>
      <c r="D131" s="62"/>
      <c r="E131" s="63"/>
      <c r="F131" s="16" t="str">
        <f>IF(ISBLANK($B131),"",'Header Info'!A$4)</f>
        <v/>
      </c>
      <c r="G131" s="19" t="str">
        <f t="shared" si="7"/>
        <v/>
      </c>
      <c r="H131" s="16" t="str">
        <f>IF(ISBLANK($B131),"",'Header Info'!A$15)</f>
        <v/>
      </c>
      <c r="I131" s="61"/>
      <c r="J131" s="16" t="str">
        <f t="shared" si="8"/>
        <v/>
      </c>
      <c r="K131" s="67"/>
      <c r="L131" s="16" t="str">
        <f t="shared" ref="L131:L194" si="9">I131&amp;M131&amp;UPPER(C131)</f>
        <v/>
      </c>
      <c r="M131" s="21" t="str">
        <f t="shared" ref="M131:M194" si="10">IF(AND(B131&gt;=7,B131&lt;=7.199),"40m",IF(AND(B131&gt;=50,B131&lt;=54),"6m",IF(AND(B131&gt;=420,B131&lt;=449.8),"70cm",IF(AND(B131&gt;=144,B131&lt;=145.78),"2m",""))))</f>
        <v/>
      </c>
      <c r="N131" s="11" t="str">
        <f>IF(OR(ISNA(L131),L131=""),"",IF(COUNTIF(L$2:L131,L131)&gt;1,"Dupe",""))</f>
        <v/>
      </c>
      <c r="O131" s="71" t="s">
        <v>81</v>
      </c>
      <c r="P131" s="11"/>
    </row>
    <row r="132" spans="1:16" x14ac:dyDescent="0.45">
      <c r="A132" s="31">
        <v>129</v>
      </c>
      <c r="B132" s="60"/>
      <c r="C132" s="61"/>
      <c r="D132" s="62"/>
      <c r="E132" s="63"/>
      <c r="F132" s="16" t="str">
        <f>IF(ISBLANK($B132),"",'Header Info'!A$4)</f>
        <v/>
      </c>
      <c r="G132" s="19" t="str">
        <f t="shared" si="7"/>
        <v/>
      </c>
      <c r="H132" s="16" t="str">
        <f>IF(ISBLANK($B132),"",'Header Info'!A$15)</f>
        <v/>
      </c>
      <c r="I132" s="61"/>
      <c r="J132" s="16" t="str">
        <f t="shared" si="8"/>
        <v/>
      </c>
      <c r="K132" s="67"/>
      <c r="L132" s="16" t="str">
        <f t="shared" si="9"/>
        <v/>
      </c>
      <c r="M132" s="21" t="str">
        <f t="shared" si="10"/>
        <v/>
      </c>
      <c r="N132" s="11" t="str">
        <f>IF(OR(ISNA(L132),L132=""),"",IF(COUNTIF(L$2:L132,L132)&gt;1,"Dupe",""))</f>
        <v/>
      </c>
      <c r="O132" s="71" t="s">
        <v>81</v>
      </c>
      <c r="P132" s="11"/>
    </row>
    <row r="133" spans="1:16" x14ac:dyDescent="0.45">
      <c r="A133" s="31">
        <v>130</v>
      </c>
      <c r="B133" s="60"/>
      <c r="C133" s="61"/>
      <c r="D133" s="62"/>
      <c r="E133" s="63"/>
      <c r="F133" s="16" t="str">
        <f>IF(ISBLANK($B133),"",'Header Info'!A$4)</f>
        <v/>
      </c>
      <c r="G133" s="19" t="str">
        <f t="shared" si="7"/>
        <v/>
      </c>
      <c r="H133" s="16" t="str">
        <f>IF(ISBLANK($B133),"",'Header Info'!A$15)</f>
        <v/>
      </c>
      <c r="I133" s="61"/>
      <c r="J133" s="16" t="str">
        <f t="shared" si="8"/>
        <v/>
      </c>
      <c r="K133" s="67"/>
      <c r="L133" s="16" t="str">
        <f t="shared" si="9"/>
        <v/>
      </c>
      <c r="M133" s="21" t="str">
        <f t="shared" si="10"/>
        <v/>
      </c>
      <c r="N133" s="11" t="str">
        <f>IF(OR(ISNA(L133),L133=""),"",IF(COUNTIF(L$2:L133,L133)&gt;1,"Dupe",""))</f>
        <v/>
      </c>
      <c r="O133" s="71" t="s">
        <v>81</v>
      </c>
      <c r="P133" s="11"/>
    </row>
    <row r="134" spans="1:16" x14ac:dyDescent="0.45">
      <c r="A134" s="31">
        <v>131</v>
      </c>
      <c r="B134" s="60"/>
      <c r="C134" s="61"/>
      <c r="D134" s="62"/>
      <c r="E134" s="63"/>
      <c r="F134" s="16" t="str">
        <f>IF(ISBLANK($B134),"",'Header Info'!A$4)</f>
        <v/>
      </c>
      <c r="G134" s="19" t="str">
        <f t="shared" ref="G134:G197" si="11">IF(ISBLANK($B134),"",IF(ISBLANK(C134),"",IF(C134="CW","599","59")))</f>
        <v/>
      </c>
      <c r="H134" s="16" t="str">
        <f>IF(ISBLANK($B134),"",'Header Info'!A$15)</f>
        <v/>
      </c>
      <c r="I134" s="61"/>
      <c r="J134" s="16" t="str">
        <f t="shared" ref="J134:J197" si="12">IF(ISBLANK(B134),"",IF(ISBLANK(C134),"",IF(C134="CW","599","59")))</f>
        <v/>
      </c>
      <c r="K134" s="67"/>
      <c r="L134" s="16" t="str">
        <f t="shared" si="9"/>
        <v/>
      </c>
      <c r="M134" s="21" t="str">
        <f t="shared" si="10"/>
        <v/>
      </c>
      <c r="N134" s="11" t="str">
        <f>IF(OR(ISNA(L134),L134=""),"",IF(COUNTIF(L$2:L134,L134)&gt;1,"Dupe",""))</f>
        <v/>
      </c>
      <c r="O134" s="71" t="s">
        <v>81</v>
      </c>
      <c r="P134" s="11"/>
    </row>
    <row r="135" spans="1:16" x14ac:dyDescent="0.45">
      <c r="A135" s="31">
        <v>132</v>
      </c>
      <c r="B135" s="60"/>
      <c r="C135" s="61"/>
      <c r="D135" s="62"/>
      <c r="E135" s="63"/>
      <c r="F135" s="16" t="str">
        <f>IF(ISBLANK($B135),"",'Header Info'!A$4)</f>
        <v/>
      </c>
      <c r="G135" s="19" t="str">
        <f t="shared" si="11"/>
        <v/>
      </c>
      <c r="H135" s="16" t="str">
        <f>IF(ISBLANK($B135),"",'Header Info'!A$15)</f>
        <v/>
      </c>
      <c r="I135" s="61"/>
      <c r="J135" s="16" t="str">
        <f t="shared" si="12"/>
        <v/>
      </c>
      <c r="K135" s="67"/>
      <c r="L135" s="16" t="str">
        <f t="shared" si="9"/>
        <v/>
      </c>
      <c r="M135" s="21" t="str">
        <f t="shared" si="10"/>
        <v/>
      </c>
      <c r="N135" s="11" t="str">
        <f>IF(OR(ISNA(L135),L135=""),"",IF(COUNTIF(L$2:L135,L135)&gt;1,"Dupe",""))</f>
        <v/>
      </c>
      <c r="O135" s="71" t="s">
        <v>81</v>
      </c>
      <c r="P135" s="11"/>
    </row>
    <row r="136" spans="1:16" x14ac:dyDescent="0.45">
      <c r="A136" s="31">
        <v>133</v>
      </c>
      <c r="B136" s="60"/>
      <c r="C136" s="61"/>
      <c r="D136" s="62"/>
      <c r="E136" s="63"/>
      <c r="F136" s="16" t="str">
        <f>IF(ISBLANK($B136),"",'Header Info'!A$4)</f>
        <v/>
      </c>
      <c r="G136" s="19" t="str">
        <f t="shared" si="11"/>
        <v/>
      </c>
      <c r="H136" s="16" t="str">
        <f>IF(ISBLANK($B136),"",'Header Info'!A$15)</f>
        <v/>
      </c>
      <c r="I136" s="61"/>
      <c r="J136" s="16" t="str">
        <f t="shared" si="12"/>
        <v/>
      </c>
      <c r="K136" s="67"/>
      <c r="L136" s="16" t="str">
        <f t="shared" si="9"/>
        <v/>
      </c>
      <c r="M136" s="21" t="str">
        <f t="shared" si="10"/>
        <v/>
      </c>
      <c r="N136" s="11" t="str">
        <f>IF(OR(ISNA(L136),L136=""),"",IF(COUNTIF(L$2:L136,L136)&gt;1,"Dupe",""))</f>
        <v/>
      </c>
      <c r="O136" s="71" t="s">
        <v>81</v>
      </c>
      <c r="P136" s="11"/>
    </row>
    <row r="137" spans="1:16" x14ac:dyDescent="0.45">
      <c r="A137" s="31">
        <v>134</v>
      </c>
      <c r="B137" s="60"/>
      <c r="C137" s="61"/>
      <c r="D137" s="62"/>
      <c r="E137" s="63"/>
      <c r="F137" s="16" t="str">
        <f>IF(ISBLANK($B137),"",'Header Info'!A$4)</f>
        <v/>
      </c>
      <c r="G137" s="19" t="str">
        <f t="shared" si="11"/>
        <v/>
      </c>
      <c r="H137" s="16" t="str">
        <f>IF(ISBLANK($B137),"",'Header Info'!A$15)</f>
        <v/>
      </c>
      <c r="I137" s="61"/>
      <c r="J137" s="16" t="str">
        <f t="shared" si="12"/>
        <v/>
      </c>
      <c r="K137" s="67"/>
      <c r="L137" s="16" t="str">
        <f t="shared" si="9"/>
        <v/>
      </c>
      <c r="M137" s="21" t="str">
        <f t="shared" si="10"/>
        <v/>
      </c>
      <c r="N137" s="11" t="str">
        <f>IF(OR(ISNA(L137),L137=""),"",IF(COUNTIF(L$2:L137,L137)&gt;1,"Dupe",""))</f>
        <v/>
      </c>
      <c r="O137" s="71" t="s">
        <v>81</v>
      </c>
      <c r="P137" s="11"/>
    </row>
    <row r="138" spans="1:16" x14ac:dyDescent="0.45">
      <c r="A138" s="31">
        <v>135</v>
      </c>
      <c r="B138" s="60"/>
      <c r="C138" s="61"/>
      <c r="D138" s="62"/>
      <c r="E138" s="63"/>
      <c r="F138" s="16" t="str">
        <f>IF(ISBLANK($B138),"",'Header Info'!A$4)</f>
        <v/>
      </c>
      <c r="G138" s="19" t="str">
        <f t="shared" si="11"/>
        <v/>
      </c>
      <c r="H138" s="16" t="str">
        <f>IF(ISBLANK($B138),"",'Header Info'!A$15)</f>
        <v/>
      </c>
      <c r="I138" s="61"/>
      <c r="J138" s="16" t="str">
        <f t="shared" si="12"/>
        <v/>
      </c>
      <c r="K138" s="67"/>
      <c r="L138" s="16" t="str">
        <f t="shared" si="9"/>
        <v/>
      </c>
      <c r="M138" s="21" t="str">
        <f t="shared" si="10"/>
        <v/>
      </c>
      <c r="N138" s="11" t="str">
        <f>IF(OR(ISNA(L138),L138=""),"",IF(COUNTIF(L$2:L138,L138)&gt;1,"Dupe",""))</f>
        <v/>
      </c>
      <c r="O138" s="71" t="s">
        <v>81</v>
      </c>
      <c r="P138" s="11"/>
    </row>
    <row r="139" spans="1:16" x14ac:dyDescent="0.45">
      <c r="A139" s="31">
        <v>136</v>
      </c>
      <c r="B139" s="60"/>
      <c r="C139" s="61"/>
      <c r="D139" s="62"/>
      <c r="E139" s="63"/>
      <c r="F139" s="16" t="str">
        <f>IF(ISBLANK($B139),"",'Header Info'!A$4)</f>
        <v/>
      </c>
      <c r="G139" s="19" t="str">
        <f t="shared" si="11"/>
        <v/>
      </c>
      <c r="H139" s="16" t="str">
        <f>IF(ISBLANK($B139),"",'Header Info'!A$15)</f>
        <v/>
      </c>
      <c r="I139" s="61"/>
      <c r="J139" s="16" t="str">
        <f t="shared" si="12"/>
        <v/>
      </c>
      <c r="K139" s="67"/>
      <c r="L139" s="16" t="str">
        <f t="shared" si="9"/>
        <v/>
      </c>
      <c r="M139" s="21" t="str">
        <f t="shared" si="10"/>
        <v/>
      </c>
      <c r="N139" s="11" t="str">
        <f>IF(OR(ISNA(L139),L139=""),"",IF(COUNTIF(L$2:L139,L139)&gt;1,"Dupe",""))</f>
        <v/>
      </c>
      <c r="O139" s="71" t="s">
        <v>81</v>
      </c>
      <c r="P139" s="11"/>
    </row>
    <row r="140" spans="1:16" x14ac:dyDescent="0.45">
      <c r="A140" s="31">
        <v>137</v>
      </c>
      <c r="B140" s="60"/>
      <c r="C140" s="61"/>
      <c r="D140" s="62"/>
      <c r="E140" s="63"/>
      <c r="F140" s="16" t="str">
        <f>IF(ISBLANK($B140),"",'Header Info'!A$4)</f>
        <v/>
      </c>
      <c r="G140" s="19" t="str">
        <f t="shared" si="11"/>
        <v/>
      </c>
      <c r="H140" s="16" t="str">
        <f>IF(ISBLANK($B140),"",'Header Info'!A$15)</f>
        <v/>
      </c>
      <c r="I140" s="61"/>
      <c r="J140" s="16" t="str">
        <f t="shared" si="12"/>
        <v/>
      </c>
      <c r="K140" s="67"/>
      <c r="L140" s="16" t="str">
        <f t="shared" si="9"/>
        <v/>
      </c>
      <c r="M140" s="21" t="str">
        <f t="shared" si="10"/>
        <v/>
      </c>
      <c r="N140" s="11" t="str">
        <f>IF(OR(ISNA(L140),L140=""),"",IF(COUNTIF(L$2:L140,L140)&gt;1,"Dupe",""))</f>
        <v/>
      </c>
      <c r="O140" s="71" t="s">
        <v>81</v>
      </c>
      <c r="P140" s="11"/>
    </row>
    <row r="141" spans="1:16" x14ac:dyDescent="0.45">
      <c r="A141" s="31">
        <v>138</v>
      </c>
      <c r="B141" s="60"/>
      <c r="C141" s="61"/>
      <c r="D141" s="62"/>
      <c r="E141" s="63"/>
      <c r="F141" s="16" t="str">
        <f>IF(ISBLANK($B141),"",'Header Info'!A$4)</f>
        <v/>
      </c>
      <c r="G141" s="19" t="str">
        <f t="shared" si="11"/>
        <v/>
      </c>
      <c r="H141" s="16" t="str">
        <f>IF(ISBLANK($B141),"",'Header Info'!A$15)</f>
        <v/>
      </c>
      <c r="I141" s="61"/>
      <c r="J141" s="16" t="str">
        <f t="shared" si="12"/>
        <v/>
      </c>
      <c r="K141" s="67"/>
      <c r="L141" s="16" t="str">
        <f t="shared" si="9"/>
        <v/>
      </c>
      <c r="M141" s="21" t="str">
        <f t="shared" si="10"/>
        <v/>
      </c>
      <c r="N141" s="11" t="str">
        <f>IF(OR(ISNA(L141),L141=""),"",IF(COUNTIF(L$2:L141,L141)&gt;1,"Dupe",""))</f>
        <v/>
      </c>
      <c r="O141" s="71" t="s">
        <v>81</v>
      </c>
      <c r="P141" s="11"/>
    </row>
    <row r="142" spans="1:16" x14ac:dyDescent="0.45">
      <c r="A142" s="31">
        <v>139</v>
      </c>
      <c r="B142" s="60"/>
      <c r="C142" s="61"/>
      <c r="D142" s="62"/>
      <c r="E142" s="63"/>
      <c r="F142" s="16" t="str">
        <f>IF(ISBLANK($B142),"",'Header Info'!A$4)</f>
        <v/>
      </c>
      <c r="G142" s="19" t="str">
        <f t="shared" si="11"/>
        <v/>
      </c>
      <c r="H142" s="16" t="str">
        <f>IF(ISBLANK($B142),"",'Header Info'!A$15)</f>
        <v/>
      </c>
      <c r="I142" s="61"/>
      <c r="J142" s="16" t="str">
        <f t="shared" si="12"/>
        <v/>
      </c>
      <c r="K142" s="67"/>
      <c r="L142" s="16" t="str">
        <f t="shared" si="9"/>
        <v/>
      </c>
      <c r="M142" s="21" t="str">
        <f t="shared" si="10"/>
        <v/>
      </c>
      <c r="N142" s="11" t="str">
        <f>IF(OR(ISNA(L142),L142=""),"",IF(COUNTIF(L$2:L142,L142)&gt;1,"Dupe",""))</f>
        <v/>
      </c>
      <c r="O142" s="71" t="s">
        <v>81</v>
      </c>
      <c r="P142" s="11"/>
    </row>
    <row r="143" spans="1:16" x14ac:dyDescent="0.45">
      <c r="A143" s="31">
        <v>140</v>
      </c>
      <c r="B143" s="60"/>
      <c r="C143" s="61"/>
      <c r="D143" s="62"/>
      <c r="E143" s="63"/>
      <c r="F143" s="16" t="str">
        <f>IF(ISBLANK($B143),"",'Header Info'!A$4)</f>
        <v/>
      </c>
      <c r="G143" s="19" t="str">
        <f t="shared" si="11"/>
        <v/>
      </c>
      <c r="H143" s="16" t="str">
        <f>IF(ISBLANK($B143),"",'Header Info'!A$15)</f>
        <v/>
      </c>
      <c r="I143" s="61"/>
      <c r="J143" s="16" t="str">
        <f t="shared" si="12"/>
        <v/>
      </c>
      <c r="K143" s="67"/>
      <c r="L143" s="16" t="str">
        <f t="shared" si="9"/>
        <v/>
      </c>
      <c r="M143" s="21" t="str">
        <f t="shared" si="10"/>
        <v/>
      </c>
      <c r="N143" s="11" t="str">
        <f>IF(OR(ISNA(L143),L143=""),"",IF(COUNTIF(L$2:L143,L143)&gt;1,"Dupe",""))</f>
        <v/>
      </c>
      <c r="O143" s="71" t="s">
        <v>81</v>
      </c>
      <c r="P143" s="11"/>
    </row>
    <row r="144" spans="1:16" x14ac:dyDescent="0.45">
      <c r="A144" s="31">
        <v>141</v>
      </c>
      <c r="B144" s="60"/>
      <c r="C144" s="61"/>
      <c r="D144" s="62"/>
      <c r="E144" s="63"/>
      <c r="F144" s="16" t="str">
        <f>IF(ISBLANK($B144),"",'Header Info'!A$4)</f>
        <v/>
      </c>
      <c r="G144" s="19" t="str">
        <f t="shared" si="11"/>
        <v/>
      </c>
      <c r="H144" s="16" t="str">
        <f>IF(ISBLANK($B144),"",'Header Info'!A$15)</f>
        <v/>
      </c>
      <c r="I144" s="61"/>
      <c r="J144" s="16" t="str">
        <f t="shared" si="12"/>
        <v/>
      </c>
      <c r="K144" s="67"/>
      <c r="L144" s="16" t="str">
        <f t="shared" si="9"/>
        <v/>
      </c>
      <c r="M144" s="21" t="str">
        <f t="shared" si="10"/>
        <v/>
      </c>
      <c r="N144" s="11" t="str">
        <f>IF(OR(ISNA(L144),L144=""),"",IF(COUNTIF(L$2:L144,L144)&gt;1,"Dupe",""))</f>
        <v/>
      </c>
      <c r="O144" s="71" t="s">
        <v>81</v>
      </c>
      <c r="P144" s="11"/>
    </row>
    <row r="145" spans="1:16" x14ac:dyDescent="0.45">
      <c r="A145" s="31">
        <v>142</v>
      </c>
      <c r="B145" s="60"/>
      <c r="C145" s="61"/>
      <c r="D145" s="62"/>
      <c r="E145" s="63"/>
      <c r="F145" s="16" t="str">
        <f>IF(ISBLANK($B145),"",'Header Info'!A$4)</f>
        <v/>
      </c>
      <c r="G145" s="19" t="str">
        <f t="shared" si="11"/>
        <v/>
      </c>
      <c r="H145" s="16" t="str">
        <f>IF(ISBLANK($B145),"",'Header Info'!A$15)</f>
        <v/>
      </c>
      <c r="I145" s="61"/>
      <c r="J145" s="16" t="str">
        <f t="shared" si="12"/>
        <v/>
      </c>
      <c r="K145" s="67"/>
      <c r="L145" s="16" t="str">
        <f t="shared" si="9"/>
        <v/>
      </c>
      <c r="M145" s="21" t="str">
        <f t="shared" si="10"/>
        <v/>
      </c>
      <c r="N145" s="11" t="str">
        <f>IF(OR(ISNA(L145),L145=""),"",IF(COUNTIF(L$2:L145,L145)&gt;1,"Dupe",""))</f>
        <v/>
      </c>
      <c r="O145" s="71" t="s">
        <v>81</v>
      </c>
      <c r="P145" s="11"/>
    </row>
    <row r="146" spans="1:16" x14ac:dyDescent="0.45">
      <c r="A146" s="31">
        <v>143</v>
      </c>
      <c r="B146" s="60"/>
      <c r="C146" s="61"/>
      <c r="D146" s="62"/>
      <c r="E146" s="63"/>
      <c r="F146" s="16" t="str">
        <f>IF(ISBLANK($B146),"",'Header Info'!A$4)</f>
        <v/>
      </c>
      <c r="G146" s="19" t="str">
        <f t="shared" si="11"/>
        <v/>
      </c>
      <c r="H146" s="16" t="str">
        <f>IF(ISBLANK($B146),"",'Header Info'!A$15)</f>
        <v/>
      </c>
      <c r="I146" s="61"/>
      <c r="J146" s="16" t="str">
        <f t="shared" si="12"/>
        <v/>
      </c>
      <c r="K146" s="67"/>
      <c r="L146" s="16" t="str">
        <f t="shared" si="9"/>
        <v/>
      </c>
      <c r="M146" s="21" t="str">
        <f t="shared" si="10"/>
        <v/>
      </c>
      <c r="N146" s="11" t="str">
        <f>IF(OR(ISNA(L146),L146=""),"",IF(COUNTIF(L$2:L146,L146)&gt;1,"Dupe",""))</f>
        <v/>
      </c>
      <c r="O146" s="71" t="s">
        <v>81</v>
      </c>
      <c r="P146" s="11"/>
    </row>
    <row r="147" spans="1:16" x14ac:dyDescent="0.45">
      <c r="A147" s="31">
        <v>144</v>
      </c>
      <c r="B147" s="60"/>
      <c r="C147" s="61"/>
      <c r="D147" s="62"/>
      <c r="E147" s="63"/>
      <c r="F147" s="16" t="str">
        <f>IF(ISBLANK($B147),"",'Header Info'!A$4)</f>
        <v/>
      </c>
      <c r="G147" s="19" t="str">
        <f t="shared" si="11"/>
        <v/>
      </c>
      <c r="H147" s="16" t="str">
        <f>IF(ISBLANK($B147),"",'Header Info'!A$15)</f>
        <v/>
      </c>
      <c r="I147" s="61"/>
      <c r="J147" s="16" t="str">
        <f t="shared" si="12"/>
        <v/>
      </c>
      <c r="K147" s="67"/>
      <c r="L147" s="16" t="str">
        <f t="shared" si="9"/>
        <v/>
      </c>
      <c r="M147" s="21" t="str">
        <f t="shared" si="10"/>
        <v/>
      </c>
      <c r="N147" s="11" t="str">
        <f>IF(OR(ISNA(L147),L147=""),"",IF(COUNTIF(L$2:L147,L147)&gt;1,"Dupe",""))</f>
        <v/>
      </c>
      <c r="O147" s="71" t="s">
        <v>81</v>
      </c>
      <c r="P147" s="11"/>
    </row>
    <row r="148" spans="1:16" x14ac:dyDescent="0.45">
      <c r="A148" s="31">
        <v>145</v>
      </c>
      <c r="B148" s="60"/>
      <c r="C148" s="61"/>
      <c r="D148" s="62"/>
      <c r="E148" s="63"/>
      <c r="F148" s="16" t="str">
        <f>IF(ISBLANK($B148),"",'Header Info'!A$4)</f>
        <v/>
      </c>
      <c r="G148" s="19" t="str">
        <f t="shared" si="11"/>
        <v/>
      </c>
      <c r="H148" s="16" t="str">
        <f>IF(ISBLANK($B148),"",'Header Info'!A$15)</f>
        <v/>
      </c>
      <c r="I148" s="61"/>
      <c r="J148" s="16" t="str">
        <f t="shared" si="12"/>
        <v/>
      </c>
      <c r="K148" s="67"/>
      <c r="L148" s="16" t="str">
        <f t="shared" si="9"/>
        <v/>
      </c>
      <c r="M148" s="21" t="str">
        <f t="shared" si="10"/>
        <v/>
      </c>
      <c r="N148" s="11" t="str">
        <f>IF(OR(ISNA(L148),L148=""),"",IF(COUNTIF(L$2:L148,L148)&gt;1,"Dupe",""))</f>
        <v/>
      </c>
      <c r="O148" s="71" t="s">
        <v>81</v>
      </c>
      <c r="P148" s="11"/>
    </row>
    <row r="149" spans="1:16" x14ac:dyDescent="0.45">
      <c r="A149" s="31">
        <v>146</v>
      </c>
      <c r="B149" s="60"/>
      <c r="C149" s="61"/>
      <c r="D149" s="62"/>
      <c r="E149" s="63"/>
      <c r="F149" s="16" t="str">
        <f>IF(ISBLANK($B149),"",'Header Info'!A$4)</f>
        <v/>
      </c>
      <c r="G149" s="19" t="str">
        <f t="shared" si="11"/>
        <v/>
      </c>
      <c r="H149" s="16" t="str">
        <f>IF(ISBLANK($B149),"",'Header Info'!A$15)</f>
        <v/>
      </c>
      <c r="I149" s="61"/>
      <c r="J149" s="16" t="str">
        <f t="shared" si="12"/>
        <v/>
      </c>
      <c r="K149" s="67"/>
      <c r="L149" s="16" t="str">
        <f t="shared" si="9"/>
        <v/>
      </c>
      <c r="M149" s="21" t="str">
        <f t="shared" si="10"/>
        <v/>
      </c>
      <c r="N149" s="11" t="str">
        <f>IF(OR(ISNA(L149),L149=""),"",IF(COUNTIF(L$2:L149,L149)&gt;1,"Dupe",""))</f>
        <v/>
      </c>
      <c r="O149" s="71" t="s">
        <v>81</v>
      </c>
      <c r="P149" s="11"/>
    </row>
    <row r="150" spans="1:16" x14ac:dyDescent="0.45">
      <c r="A150" s="31">
        <v>147</v>
      </c>
      <c r="B150" s="60"/>
      <c r="C150" s="61"/>
      <c r="D150" s="62"/>
      <c r="E150" s="63"/>
      <c r="F150" s="16" t="str">
        <f>IF(ISBLANK($B150),"",'Header Info'!A$4)</f>
        <v/>
      </c>
      <c r="G150" s="19" t="str">
        <f t="shared" si="11"/>
        <v/>
      </c>
      <c r="H150" s="16" t="str">
        <f>IF(ISBLANK($B150),"",'Header Info'!A$15)</f>
        <v/>
      </c>
      <c r="I150" s="61"/>
      <c r="J150" s="16" t="str">
        <f t="shared" si="12"/>
        <v/>
      </c>
      <c r="K150" s="67"/>
      <c r="L150" s="16" t="str">
        <f t="shared" si="9"/>
        <v/>
      </c>
      <c r="M150" s="21" t="str">
        <f t="shared" si="10"/>
        <v/>
      </c>
      <c r="N150" s="11" t="str">
        <f>IF(OR(ISNA(L150),L150=""),"",IF(COUNTIF(L$2:L150,L150)&gt;1,"Dupe",""))</f>
        <v/>
      </c>
      <c r="O150" s="71" t="s">
        <v>81</v>
      </c>
      <c r="P150" s="11"/>
    </row>
    <row r="151" spans="1:16" x14ac:dyDescent="0.45">
      <c r="A151" s="31">
        <v>148</v>
      </c>
      <c r="B151" s="60"/>
      <c r="C151" s="61"/>
      <c r="D151" s="62"/>
      <c r="E151" s="63"/>
      <c r="F151" s="16" t="str">
        <f>IF(ISBLANK($B151),"",'Header Info'!A$4)</f>
        <v/>
      </c>
      <c r="G151" s="19" t="str">
        <f t="shared" si="11"/>
        <v/>
      </c>
      <c r="H151" s="16" t="str">
        <f>IF(ISBLANK($B151),"",'Header Info'!A$15)</f>
        <v/>
      </c>
      <c r="I151" s="61"/>
      <c r="J151" s="16" t="str">
        <f t="shared" si="12"/>
        <v/>
      </c>
      <c r="K151" s="67"/>
      <c r="L151" s="16" t="str">
        <f t="shared" si="9"/>
        <v/>
      </c>
      <c r="M151" s="21" t="str">
        <f t="shared" si="10"/>
        <v/>
      </c>
      <c r="N151" s="11" t="str">
        <f>IF(OR(ISNA(L151),L151=""),"",IF(COUNTIF(L$2:L151,L151)&gt;1,"Dupe",""))</f>
        <v/>
      </c>
      <c r="O151" s="71" t="s">
        <v>81</v>
      </c>
      <c r="P151" s="11"/>
    </row>
    <row r="152" spans="1:16" x14ac:dyDescent="0.45">
      <c r="A152" s="31">
        <v>149</v>
      </c>
      <c r="B152" s="60"/>
      <c r="C152" s="61"/>
      <c r="D152" s="62"/>
      <c r="E152" s="63"/>
      <c r="F152" s="16" t="str">
        <f>IF(ISBLANK($B152),"",'Header Info'!A$4)</f>
        <v/>
      </c>
      <c r="G152" s="19" t="str">
        <f t="shared" si="11"/>
        <v/>
      </c>
      <c r="H152" s="16" t="str">
        <f>IF(ISBLANK($B152),"",'Header Info'!A$15)</f>
        <v/>
      </c>
      <c r="I152" s="61"/>
      <c r="J152" s="16" t="str">
        <f t="shared" si="12"/>
        <v/>
      </c>
      <c r="K152" s="67"/>
      <c r="L152" s="16" t="str">
        <f t="shared" si="9"/>
        <v/>
      </c>
      <c r="M152" s="21" t="str">
        <f t="shared" si="10"/>
        <v/>
      </c>
      <c r="N152" s="11" t="str">
        <f>IF(OR(ISNA(L152),L152=""),"",IF(COUNTIF(L$2:L152,L152)&gt;1,"Dupe",""))</f>
        <v/>
      </c>
      <c r="O152" s="71" t="s">
        <v>81</v>
      </c>
      <c r="P152" s="11"/>
    </row>
    <row r="153" spans="1:16" x14ac:dyDescent="0.45">
      <c r="A153" s="31">
        <v>150</v>
      </c>
      <c r="B153" s="60"/>
      <c r="C153" s="61"/>
      <c r="D153" s="62"/>
      <c r="E153" s="63"/>
      <c r="F153" s="16" t="str">
        <f>IF(ISBLANK($B153),"",'Header Info'!A$4)</f>
        <v/>
      </c>
      <c r="G153" s="19" t="str">
        <f t="shared" si="11"/>
        <v/>
      </c>
      <c r="H153" s="16" t="str">
        <f>IF(ISBLANK($B153),"",'Header Info'!A$15)</f>
        <v/>
      </c>
      <c r="I153" s="61"/>
      <c r="J153" s="16" t="str">
        <f t="shared" si="12"/>
        <v/>
      </c>
      <c r="K153" s="67"/>
      <c r="L153" s="16" t="str">
        <f t="shared" si="9"/>
        <v/>
      </c>
      <c r="M153" s="21" t="str">
        <f t="shared" si="10"/>
        <v/>
      </c>
      <c r="N153" s="11" t="str">
        <f>IF(OR(ISNA(L153),L153=""),"",IF(COUNTIF(L$2:L153,L153)&gt;1,"Dupe",""))</f>
        <v/>
      </c>
      <c r="O153" s="71" t="s">
        <v>81</v>
      </c>
      <c r="P153" s="11"/>
    </row>
    <row r="154" spans="1:16" x14ac:dyDescent="0.45">
      <c r="A154" s="31">
        <v>151</v>
      </c>
      <c r="B154" s="60"/>
      <c r="C154" s="61"/>
      <c r="D154" s="62"/>
      <c r="E154" s="63"/>
      <c r="F154" s="16" t="str">
        <f>IF(ISBLANK($B154),"",'Header Info'!A$4)</f>
        <v/>
      </c>
      <c r="G154" s="19" t="str">
        <f t="shared" si="11"/>
        <v/>
      </c>
      <c r="H154" s="16" t="str">
        <f>IF(ISBLANK($B154),"",'Header Info'!A$15)</f>
        <v/>
      </c>
      <c r="I154" s="61"/>
      <c r="J154" s="16" t="str">
        <f t="shared" si="12"/>
        <v/>
      </c>
      <c r="K154" s="67"/>
      <c r="L154" s="16" t="str">
        <f t="shared" si="9"/>
        <v/>
      </c>
      <c r="M154" s="21" t="str">
        <f t="shared" si="10"/>
        <v/>
      </c>
      <c r="N154" s="11" t="str">
        <f>IF(OR(ISNA(L154),L154=""),"",IF(COUNTIF(L$2:L154,L154)&gt;1,"Dupe",""))</f>
        <v/>
      </c>
      <c r="O154" s="71" t="s">
        <v>81</v>
      </c>
      <c r="P154" s="11"/>
    </row>
    <row r="155" spans="1:16" x14ac:dyDescent="0.45">
      <c r="A155" s="31">
        <v>152</v>
      </c>
      <c r="B155" s="60"/>
      <c r="C155" s="61"/>
      <c r="D155" s="62"/>
      <c r="E155" s="63"/>
      <c r="F155" s="16" t="str">
        <f>IF(ISBLANK($B155),"",'Header Info'!A$4)</f>
        <v/>
      </c>
      <c r="G155" s="19" t="str">
        <f t="shared" si="11"/>
        <v/>
      </c>
      <c r="H155" s="16" t="str">
        <f>IF(ISBLANK($B155),"",'Header Info'!A$15)</f>
        <v/>
      </c>
      <c r="I155" s="61"/>
      <c r="J155" s="16" t="str">
        <f t="shared" si="12"/>
        <v/>
      </c>
      <c r="K155" s="67"/>
      <c r="L155" s="16" t="str">
        <f t="shared" si="9"/>
        <v/>
      </c>
      <c r="M155" s="21" t="str">
        <f t="shared" si="10"/>
        <v/>
      </c>
      <c r="N155" s="11" t="str">
        <f>IF(OR(ISNA(L155),L155=""),"",IF(COUNTIF(L$2:L155,L155)&gt;1,"Dupe",""))</f>
        <v/>
      </c>
      <c r="O155" s="71" t="s">
        <v>81</v>
      </c>
      <c r="P155" s="11"/>
    </row>
    <row r="156" spans="1:16" x14ac:dyDescent="0.45">
      <c r="A156" s="31">
        <v>153</v>
      </c>
      <c r="B156" s="60"/>
      <c r="C156" s="61"/>
      <c r="D156" s="62"/>
      <c r="E156" s="63"/>
      <c r="F156" s="16" t="str">
        <f>IF(ISBLANK($B156),"",'Header Info'!A$4)</f>
        <v/>
      </c>
      <c r="G156" s="19" t="str">
        <f t="shared" si="11"/>
        <v/>
      </c>
      <c r="H156" s="16" t="str">
        <f>IF(ISBLANK($B156),"",'Header Info'!A$15)</f>
        <v/>
      </c>
      <c r="I156" s="61"/>
      <c r="J156" s="16" t="str">
        <f t="shared" si="12"/>
        <v/>
      </c>
      <c r="K156" s="67"/>
      <c r="L156" s="16" t="str">
        <f t="shared" si="9"/>
        <v/>
      </c>
      <c r="M156" s="21" t="str">
        <f t="shared" si="10"/>
        <v/>
      </c>
      <c r="N156" s="11" t="str">
        <f>IF(OR(ISNA(L156),L156=""),"",IF(COUNTIF(L$2:L156,L156)&gt;1,"Dupe",""))</f>
        <v/>
      </c>
      <c r="O156" s="71" t="s">
        <v>81</v>
      </c>
      <c r="P156" s="11"/>
    </row>
    <row r="157" spans="1:16" x14ac:dyDescent="0.45">
      <c r="A157" s="31">
        <v>154</v>
      </c>
      <c r="B157" s="60"/>
      <c r="C157" s="61"/>
      <c r="D157" s="62"/>
      <c r="E157" s="63"/>
      <c r="F157" s="16" t="str">
        <f>IF(ISBLANK($B157),"",'Header Info'!A$4)</f>
        <v/>
      </c>
      <c r="G157" s="19" t="str">
        <f t="shared" si="11"/>
        <v/>
      </c>
      <c r="H157" s="16" t="str">
        <f>IF(ISBLANK($B157),"",'Header Info'!A$15)</f>
        <v/>
      </c>
      <c r="I157" s="61"/>
      <c r="J157" s="16" t="str">
        <f t="shared" si="12"/>
        <v/>
      </c>
      <c r="K157" s="67"/>
      <c r="L157" s="16" t="str">
        <f t="shared" si="9"/>
        <v/>
      </c>
      <c r="M157" s="21" t="str">
        <f t="shared" si="10"/>
        <v/>
      </c>
      <c r="N157" s="11" t="str">
        <f>IF(OR(ISNA(L157),L157=""),"",IF(COUNTIF(L$2:L157,L157)&gt;1,"Dupe",""))</f>
        <v/>
      </c>
      <c r="O157" s="71" t="s">
        <v>81</v>
      </c>
      <c r="P157" s="11"/>
    </row>
    <row r="158" spans="1:16" x14ac:dyDescent="0.45">
      <c r="A158" s="31">
        <v>155</v>
      </c>
      <c r="B158" s="60"/>
      <c r="C158" s="61"/>
      <c r="D158" s="62"/>
      <c r="E158" s="63"/>
      <c r="F158" s="16" t="str">
        <f>IF(ISBLANK($B158),"",'Header Info'!A$4)</f>
        <v/>
      </c>
      <c r="G158" s="19" t="str">
        <f t="shared" si="11"/>
        <v/>
      </c>
      <c r="H158" s="16" t="str">
        <f>IF(ISBLANK($B158),"",'Header Info'!A$15)</f>
        <v/>
      </c>
      <c r="I158" s="61"/>
      <c r="J158" s="16" t="str">
        <f t="shared" si="12"/>
        <v/>
      </c>
      <c r="K158" s="67"/>
      <c r="L158" s="16" t="str">
        <f t="shared" si="9"/>
        <v/>
      </c>
      <c r="M158" s="21" t="str">
        <f t="shared" si="10"/>
        <v/>
      </c>
      <c r="N158" s="11" t="str">
        <f>IF(OR(ISNA(L158),L158=""),"",IF(COUNTIF(L$2:L158,L158)&gt;1,"Dupe",""))</f>
        <v/>
      </c>
      <c r="O158" s="71" t="s">
        <v>81</v>
      </c>
      <c r="P158" s="11"/>
    </row>
    <row r="159" spans="1:16" x14ac:dyDescent="0.45">
      <c r="A159" s="31">
        <v>156</v>
      </c>
      <c r="B159" s="60"/>
      <c r="C159" s="61"/>
      <c r="D159" s="62"/>
      <c r="E159" s="63"/>
      <c r="F159" s="16" t="str">
        <f>IF(ISBLANK($B159),"",'Header Info'!A$4)</f>
        <v/>
      </c>
      <c r="G159" s="19" t="str">
        <f t="shared" si="11"/>
        <v/>
      </c>
      <c r="H159" s="16" t="str">
        <f>IF(ISBLANK($B159),"",'Header Info'!A$15)</f>
        <v/>
      </c>
      <c r="I159" s="61"/>
      <c r="J159" s="16" t="str">
        <f t="shared" si="12"/>
        <v/>
      </c>
      <c r="K159" s="67"/>
      <c r="L159" s="16" t="str">
        <f t="shared" si="9"/>
        <v/>
      </c>
      <c r="M159" s="21" t="str">
        <f t="shared" si="10"/>
        <v/>
      </c>
      <c r="N159" s="11" t="str">
        <f>IF(OR(ISNA(L159),L159=""),"",IF(COUNTIF(L$2:L159,L159)&gt;1,"Dupe",""))</f>
        <v/>
      </c>
      <c r="O159" s="71" t="s">
        <v>81</v>
      </c>
      <c r="P159" s="11"/>
    </row>
    <row r="160" spans="1:16" x14ac:dyDescent="0.45">
      <c r="A160" s="31">
        <v>157</v>
      </c>
      <c r="B160" s="60"/>
      <c r="C160" s="61"/>
      <c r="D160" s="62"/>
      <c r="E160" s="63"/>
      <c r="F160" s="16" t="str">
        <f>IF(ISBLANK($B160),"",'Header Info'!A$4)</f>
        <v/>
      </c>
      <c r="G160" s="19" t="str">
        <f t="shared" si="11"/>
        <v/>
      </c>
      <c r="H160" s="16" t="str">
        <f>IF(ISBLANK($B160),"",'Header Info'!A$15)</f>
        <v/>
      </c>
      <c r="I160" s="61"/>
      <c r="J160" s="16" t="str">
        <f t="shared" si="12"/>
        <v/>
      </c>
      <c r="K160" s="67"/>
      <c r="L160" s="16" t="str">
        <f t="shared" si="9"/>
        <v/>
      </c>
      <c r="M160" s="21" t="str">
        <f t="shared" si="10"/>
        <v/>
      </c>
      <c r="N160" s="11" t="str">
        <f>IF(OR(ISNA(L160),L160=""),"",IF(COUNTIF(L$2:L160,L160)&gt;1,"Dupe",""))</f>
        <v/>
      </c>
      <c r="O160" s="71" t="s">
        <v>81</v>
      </c>
      <c r="P160" s="11"/>
    </row>
    <row r="161" spans="1:16" x14ac:dyDescent="0.45">
      <c r="A161" s="31">
        <v>158</v>
      </c>
      <c r="B161" s="60"/>
      <c r="C161" s="61"/>
      <c r="D161" s="62"/>
      <c r="E161" s="63"/>
      <c r="F161" s="16" t="str">
        <f>IF(ISBLANK($B161),"",'Header Info'!A$4)</f>
        <v/>
      </c>
      <c r="G161" s="19" t="str">
        <f t="shared" si="11"/>
        <v/>
      </c>
      <c r="H161" s="16" t="str">
        <f>IF(ISBLANK($B161),"",'Header Info'!A$15)</f>
        <v/>
      </c>
      <c r="I161" s="61"/>
      <c r="J161" s="16" t="str">
        <f t="shared" si="12"/>
        <v/>
      </c>
      <c r="K161" s="67"/>
      <c r="L161" s="16" t="str">
        <f t="shared" si="9"/>
        <v/>
      </c>
      <c r="M161" s="21" t="str">
        <f t="shared" si="10"/>
        <v/>
      </c>
      <c r="N161" s="11" t="str">
        <f>IF(OR(ISNA(L161),L161=""),"",IF(COUNTIF(L$2:L161,L161)&gt;1,"Dupe",""))</f>
        <v/>
      </c>
      <c r="O161" s="71" t="s">
        <v>81</v>
      </c>
      <c r="P161" s="11"/>
    </row>
    <row r="162" spans="1:16" x14ac:dyDescent="0.45">
      <c r="A162" s="31">
        <v>159</v>
      </c>
      <c r="B162" s="60"/>
      <c r="C162" s="61"/>
      <c r="D162" s="62"/>
      <c r="E162" s="63"/>
      <c r="F162" s="16" t="str">
        <f>IF(ISBLANK($B162),"",'Header Info'!A$4)</f>
        <v/>
      </c>
      <c r="G162" s="19" t="str">
        <f t="shared" si="11"/>
        <v/>
      </c>
      <c r="H162" s="16" t="str">
        <f>IF(ISBLANK($B162),"",'Header Info'!A$15)</f>
        <v/>
      </c>
      <c r="I162" s="61"/>
      <c r="J162" s="16" t="str">
        <f t="shared" si="12"/>
        <v/>
      </c>
      <c r="K162" s="67"/>
      <c r="L162" s="16" t="str">
        <f t="shared" si="9"/>
        <v/>
      </c>
      <c r="M162" s="21" t="str">
        <f t="shared" si="10"/>
        <v/>
      </c>
      <c r="N162" s="11" t="str">
        <f>IF(OR(ISNA(L162),L162=""),"",IF(COUNTIF(L$2:L162,L162)&gt;1,"Dupe",""))</f>
        <v/>
      </c>
      <c r="O162" s="71" t="s">
        <v>81</v>
      </c>
      <c r="P162" s="11"/>
    </row>
    <row r="163" spans="1:16" x14ac:dyDescent="0.45">
      <c r="A163" s="31">
        <v>160</v>
      </c>
      <c r="B163" s="60"/>
      <c r="C163" s="61"/>
      <c r="D163" s="62"/>
      <c r="E163" s="63"/>
      <c r="F163" s="16" t="str">
        <f>IF(ISBLANK($B163),"",'Header Info'!A$4)</f>
        <v/>
      </c>
      <c r="G163" s="19" t="str">
        <f t="shared" si="11"/>
        <v/>
      </c>
      <c r="H163" s="16" t="str">
        <f>IF(ISBLANK($B163),"",'Header Info'!A$15)</f>
        <v/>
      </c>
      <c r="I163" s="61"/>
      <c r="J163" s="16" t="str">
        <f t="shared" si="12"/>
        <v/>
      </c>
      <c r="K163" s="67"/>
      <c r="L163" s="16" t="str">
        <f t="shared" si="9"/>
        <v/>
      </c>
      <c r="M163" s="21" t="str">
        <f t="shared" si="10"/>
        <v/>
      </c>
      <c r="N163" s="11" t="str">
        <f>IF(OR(ISNA(L163),L163=""),"",IF(COUNTIF(L$2:L163,L163)&gt;1,"Dupe",""))</f>
        <v/>
      </c>
      <c r="O163" s="71" t="s">
        <v>81</v>
      </c>
      <c r="P163" s="11"/>
    </row>
    <row r="164" spans="1:16" x14ac:dyDescent="0.45">
      <c r="A164" s="31">
        <v>161</v>
      </c>
      <c r="B164" s="60"/>
      <c r="C164" s="61"/>
      <c r="D164" s="62"/>
      <c r="E164" s="63"/>
      <c r="F164" s="16" t="str">
        <f>IF(ISBLANK($B164),"",'Header Info'!A$4)</f>
        <v/>
      </c>
      <c r="G164" s="19" t="str">
        <f t="shared" si="11"/>
        <v/>
      </c>
      <c r="H164" s="16" t="str">
        <f>IF(ISBLANK($B164),"",'Header Info'!A$15)</f>
        <v/>
      </c>
      <c r="I164" s="61"/>
      <c r="J164" s="16" t="str">
        <f t="shared" si="12"/>
        <v/>
      </c>
      <c r="K164" s="67"/>
      <c r="L164" s="16" t="str">
        <f t="shared" si="9"/>
        <v/>
      </c>
      <c r="M164" s="21" t="str">
        <f t="shared" si="10"/>
        <v/>
      </c>
      <c r="N164" s="11" t="str">
        <f>IF(OR(ISNA(L164),L164=""),"",IF(COUNTIF(L$2:L164,L164)&gt;1,"Dupe",""))</f>
        <v/>
      </c>
      <c r="O164" s="71" t="s">
        <v>81</v>
      </c>
      <c r="P164" s="11"/>
    </row>
    <row r="165" spans="1:16" x14ac:dyDescent="0.45">
      <c r="A165" s="31">
        <v>162</v>
      </c>
      <c r="B165" s="60"/>
      <c r="C165" s="61"/>
      <c r="D165" s="62"/>
      <c r="E165" s="63"/>
      <c r="F165" s="16" t="str">
        <f>IF(ISBLANK($B165),"",'Header Info'!A$4)</f>
        <v/>
      </c>
      <c r="G165" s="19" t="str">
        <f t="shared" si="11"/>
        <v/>
      </c>
      <c r="H165" s="16" t="str">
        <f>IF(ISBLANK($B165),"",'Header Info'!A$15)</f>
        <v/>
      </c>
      <c r="I165" s="61"/>
      <c r="J165" s="16" t="str">
        <f t="shared" si="12"/>
        <v/>
      </c>
      <c r="K165" s="67"/>
      <c r="L165" s="16" t="str">
        <f t="shared" si="9"/>
        <v/>
      </c>
      <c r="M165" s="21" t="str">
        <f t="shared" si="10"/>
        <v/>
      </c>
      <c r="N165" s="11" t="str">
        <f>IF(OR(ISNA(L165),L165=""),"",IF(COUNTIF(L$2:L165,L165)&gt;1,"Dupe",""))</f>
        <v/>
      </c>
      <c r="O165" s="71" t="s">
        <v>81</v>
      </c>
      <c r="P165" s="11"/>
    </row>
    <row r="166" spans="1:16" x14ac:dyDescent="0.45">
      <c r="A166" s="31">
        <v>163</v>
      </c>
      <c r="B166" s="60"/>
      <c r="C166" s="61"/>
      <c r="D166" s="62"/>
      <c r="E166" s="63"/>
      <c r="F166" s="16" t="str">
        <f>IF(ISBLANK($B166),"",'Header Info'!A$4)</f>
        <v/>
      </c>
      <c r="G166" s="19" t="str">
        <f t="shared" si="11"/>
        <v/>
      </c>
      <c r="H166" s="16" t="str">
        <f>IF(ISBLANK($B166),"",'Header Info'!A$15)</f>
        <v/>
      </c>
      <c r="I166" s="61"/>
      <c r="J166" s="16" t="str">
        <f t="shared" si="12"/>
        <v/>
      </c>
      <c r="K166" s="67"/>
      <c r="L166" s="16" t="str">
        <f t="shared" si="9"/>
        <v/>
      </c>
      <c r="M166" s="21" t="str">
        <f t="shared" si="10"/>
        <v/>
      </c>
      <c r="N166" s="11" t="str">
        <f>IF(OR(ISNA(L166),L166=""),"",IF(COUNTIF(L$2:L166,L166)&gt;1,"Dupe",""))</f>
        <v/>
      </c>
      <c r="O166" s="71" t="s">
        <v>81</v>
      </c>
      <c r="P166" s="11"/>
    </row>
    <row r="167" spans="1:16" x14ac:dyDescent="0.45">
      <c r="A167" s="31">
        <v>164</v>
      </c>
      <c r="B167" s="60"/>
      <c r="C167" s="61"/>
      <c r="D167" s="62"/>
      <c r="E167" s="63"/>
      <c r="F167" s="16" t="str">
        <f>IF(ISBLANK($B167),"",'Header Info'!A$4)</f>
        <v/>
      </c>
      <c r="G167" s="19" t="str">
        <f t="shared" si="11"/>
        <v/>
      </c>
      <c r="H167" s="16" t="str">
        <f>IF(ISBLANK($B167),"",'Header Info'!A$15)</f>
        <v/>
      </c>
      <c r="I167" s="61"/>
      <c r="J167" s="16" t="str">
        <f t="shared" si="12"/>
        <v/>
      </c>
      <c r="K167" s="67"/>
      <c r="L167" s="16" t="str">
        <f t="shared" si="9"/>
        <v/>
      </c>
      <c r="M167" s="21" t="str">
        <f t="shared" si="10"/>
        <v/>
      </c>
      <c r="N167" s="11" t="str">
        <f>IF(OR(ISNA(L167),L167=""),"",IF(COUNTIF(L$2:L167,L167)&gt;1,"Dupe",""))</f>
        <v/>
      </c>
      <c r="O167" s="71" t="s">
        <v>81</v>
      </c>
      <c r="P167" s="11"/>
    </row>
    <row r="168" spans="1:16" x14ac:dyDescent="0.45">
      <c r="A168" s="31">
        <v>165</v>
      </c>
      <c r="B168" s="60"/>
      <c r="C168" s="61"/>
      <c r="D168" s="62"/>
      <c r="E168" s="63"/>
      <c r="F168" s="16" t="str">
        <f>IF(ISBLANK($B168),"",'Header Info'!A$4)</f>
        <v/>
      </c>
      <c r="G168" s="19" t="str">
        <f t="shared" si="11"/>
        <v/>
      </c>
      <c r="H168" s="16" t="str">
        <f>IF(ISBLANK($B168),"",'Header Info'!A$15)</f>
        <v/>
      </c>
      <c r="I168" s="61"/>
      <c r="J168" s="16" t="str">
        <f t="shared" si="12"/>
        <v/>
      </c>
      <c r="K168" s="67"/>
      <c r="L168" s="16" t="str">
        <f t="shared" si="9"/>
        <v/>
      </c>
      <c r="M168" s="21" t="str">
        <f t="shared" si="10"/>
        <v/>
      </c>
      <c r="N168" s="11" t="str">
        <f>IF(OR(ISNA(L168),L168=""),"",IF(COUNTIF(L$2:L168,L168)&gt;1,"Dupe",""))</f>
        <v/>
      </c>
      <c r="O168" s="71" t="s">
        <v>81</v>
      </c>
      <c r="P168" s="11"/>
    </row>
    <row r="169" spans="1:16" x14ac:dyDescent="0.45">
      <c r="A169" s="31">
        <v>166</v>
      </c>
      <c r="B169" s="60"/>
      <c r="C169" s="61"/>
      <c r="D169" s="62"/>
      <c r="E169" s="63"/>
      <c r="F169" s="16" t="str">
        <f>IF(ISBLANK($B169),"",'Header Info'!A$4)</f>
        <v/>
      </c>
      <c r="G169" s="19" t="str">
        <f t="shared" si="11"/>
        <v/>
      </c>
      <c r="H169" s="16" t="str">
        <f>IF(ISBLANK($B169),"",'Header Info'!A$15)</f>
        <v/>
      </c>
      <c r="I169" s="61"/>
      <c r="J169" s="16" t="str">
        <f t="shared" si="12"/>
        <v/>
      </c>
      <c r="K169" s="67"/>
      <c r="L169" s="16" t="str">
        <f t="shared" si="9"/>
        <v/>
      </c>
      <c r="M169" s="21" t="str">
        <f t="shared" si="10"/>
        <v/>
      </c>
      <c r="N169" s="11" t="str">
        <f>IF(OR(ISNA(L169),L169=""),"",IF(COUNTIF(L$2:L169,L169)&gt;1,"Dupe",""))</f>
        <v/>
      </c>
      <c r="O169" s="71" t="s">
        <v>81</v>
      </c>
      <c r="P169" s="11"/>
    </row>
    <row r="170" spans="1:16" x14ac:dyDescent="0.45">
      <c r="A170" s="31">
        <v>167</v>
      </c>
      <c r="B170" s="60"/>
      <c r="C170" s="61"/>
      <c r="D170" s="62"/>
      <c r="E170" s="63"/>
      <c r="F170" s="16" t="str">
        <f>IF(ISBLANK($B170),"",'Header Info'!A$4)</f>
        <v/>
      </c>
      <c r="G170" s="19" t="str">
        <f t="shared" si="11"/>
        <v/>
      </c>
      <c r="H170" s="16" t="str">
        <f>IF(ISBLANK($B170),"",'Header Info'!A$15)</f>
        <v/>
      </c>
      <c r="I170" s="61"/>
      <c r="J170" s="16" t="str">
        <f t="shared" si="12"/>
        <v/>
      </c>
      <c r="K170" s="67"/>
      <c r="L170" s="16" t="str">
        <f t="shared" si="9"/>
        <v/>
      </c>
      <c r="M170" s="21" t="str">
        <f t="shared" si="10"/>
        <v/>
      </c>
      <c r="N170" s="11" t="str">
        <f>IF(OR(ISNA(L170),L170=""),"",IF(COUNTIF(L$2:L170,L170)&gt;1,"Dupe",""))</f>
        <v/>
      </c>
      <c r="O170" s="71" t="s">
        <v>81</v>
      </c>
      <c r="P170" s="11"/>
    </row>
    <row r="171" spans="1:16" x14ac:dyDescent="0.45">
      <c r="A171" s="31">
        <v>168</v>
      </c>
      <c r="B171" s="60"/>
      <c r="C171" s="61"/>
      <c r="D171" s="62"/>
      <c r="E171" s="63"/>
      <c r="F171" s="16" t="str">
        <f>IF(ISBLANK($B171),"",'Header Info'!A$4)</f>
        <v/>
      </c>
      <c r="G171" s="19" t="str">
        <f t="shared" si="11"/>
        <v/>
      </c>
      <c r="H171" s="16" t="str">
        <f>IF(ISBLANK($B171),"",'Header Info'!A$15)</f>
        <v/>
      </c>
      <c r="I171" s="61"/>
      <c r="J171" s="16" t="str">
        <f t="shared" si="12"/>
        <v/>
      </c>
      <c r="K171" s="67"/>
      <c r="L171" s="16" t="str">
        <f t="shared" si="9"/>
        <v/>
      </c>
      <c r="M171" s="21" t="str">
        <f t="shared" si="10"/>
        <v/>
      </c>
      <c r="N171" s="11" t="str">
        <f>IF(OR(ISNA(L171),L171=""),"",IF(COUNTIF(L$2:L171,L171)&gt;1,"Dupe",""))</f>
        <v/>
      </c>
      <c r="O171" s="71" t="s">
        <v>81</v>
      </c>
      <c r="P171" s="11"/>
    </row>
    <row r="172" spans="1:16" x14ac:dyDescent="0.45">
      <c r="A172" s="31">
        <v>169</v>
      </c>
      <c r="B172" s="60"/>
      <c r="C172" s="61"/>
      <c r="D172" s="62"/>
      <c r="E172" s="63"/>
      <c r="F172" s="16" t="str">
        <f>IF(ISBLANK($B172),"",'Header Info'!A$4)</f>
        <v/>
      </c>
      <c r="G172" s="19" t="str">
        <f t="shared" si="11"/>
        <v/>
      </c>
      <c r="H172" s="16" t="str">
        <f>IF(ISBLANK($B172),"",'Header Info'!A$15)</f>
        <v/>
      </c>
      <c r="I172" s="61"/>
      <c r="J172" s="16" t="str">
        <f t="shared" si="12"/>
        <v/>
      </c>
      <c r="K172" s="67"/>
      <c r="L172" s="16" t="str">
        <f t="shared" si="9"/>
        <v/>
      </c>
      <c r="M172" s="21" t="str">
        <f t="shared" si="10"/>
        <v/>
      </c>
      <c r="N172" s="11" t="str">
        <f>IF(OR(ISNA(L172),L172=""),"",IF(COUNTIF(L$2:L172,L172)&gt;1,"Dupe",""))</f>
        <v/>
      </c>
      <c r="O172" s="71" t="s">
        <v>81</v>
      </c>
      <c r="P172" s="11"/>
    </row>
    <row r="173" spans="1:16" x14ac:dyDescent="0.45">
      <c r="A173" s="31">
        <v>170</v>
      </c>
      <c r="B173" s="60"/>
      <c r="C173" s="61"/>
      <c r="D173" s="62"/>
      <c r="E173" s="63"/>
      <c r="F173" s="16" t="str">
        <f>IF(ISBLANK($B173),"",'Header Info'!A$4)</f>
        <v/>
      </c>
      <c r="G173" s="19" t="str">
        <f t="shared" si="11"/>
        <v/>
      </c>
      <c r="H173" s="16" t="str">
        <f>IF(ISBLANK($B173),"",'Header Info'!A$15)</f>
        <v/>
      </c>
      <c r="I173" s="61"/>
      <c r="J173" s="16" t="str">
        <f t="shared" si="12"/>
        <v/>
      </c>
      <c r="K173" s="67"/>
      <c r="L173" s="16" t="str">
        <f t="shared" si="9"/>
        <v/>
      </c>
      <c r="M173" s="21" t="str">
        <f t="shared" si="10"/>
        <v/>
      </c>
      <c r="N173" s="11" t="str">
        <f>IF(OR(ISNA(L173),L173=""),"",IF(COUNTIF(L$2:L173,L173)&gt;1,"Dupe",""))</f>
        <v/>
      </c>
      <c r="O173" s="71" t="s">
        <v>81</v>
      </c>
      <c r="P173" s="11"/>
    </row>
    <row r="174" spans="1:16" x14ac:dyDescent="0.45">
      <c r="A174" s="31">
        <v>171</v>
      </c>
      <c r="B174" s="60"/>
      <c r="C174" s="61"/>
      <c r="D174" s="62"/>
      <c r="E174" s="63"/>
      <c r="F174" s="16" t="str">
        <f>IF(ISBLANK($B174),"",'Header Info'!A$4)</f>
        <v/>
      </c>
      <c r="G174" s="19" t="str">
        <f t="shared" si="11"/>
        <v/>
      </c>
      <c r="H174" s="16" t="str">
        <f>IF(ISBLANK($B174),"",'Header Info'!A$15)</f>
        <v/>
      </c>
      <c r="I174" s="61"/>
      <c r="J174" s="16" t="str">
        <f t="shared" si="12"/>
        <v/>
      </c>
      <c r="K174" s="67"/>
      <c r="L174" s="16" t="str">
        <f t="shared" si="9"/>
        <v/>
      </c>
      <c r="M174" s="21" t="str">
        <f t="shared" si="10"/>
        <v/>
      </c>
      <c r="N174" s="11" t="str">
        <f>IF(OR(ISNA(L174),L174=""),"",IF(COUNTIF(L$2:L174,L174)&gt;1,"Dupe",""))</f>
        <v/>
      </c>
      <c r="O174" s="71" t="s">
        <v>81</v>
      </c>
      <c r="P174" s="11"/>
    </row>
    <row r="175" spans="1:16" x14ac:dyDescent="0.45">
      <c r="A175" s="31">
        <v>172</v>
      </c>
      <c r="B175" s="60"/>
      <c r="C175" s="61"/>
      <c r="D175" s="62"/>
      <c r="E175" s="63"/>
      <c r="F175" s="16" t="str">
        <f>IF(ISBLANK($B175),"",'Header Info'!A$4)</f>
        <v/>
      </c>
      <c r="G175" s="19" t="str">
        <f t="shared" si="11"/>
        <v/>
      </c>
      <c r="H175" s="16" t="str">
        <f>IF(ISBLANK($B175),"",'Header Info'!A$15)</f>
        <v/>
      </c>
      <c r="I175" s="61"/>
      <c r="J175" s="16" t="str">
        <f t="shared" si="12"/>
        <v/>
      </c>
      <c r="K175" s="67"/>
      <c r="L175" s="16" t="str">
        <f t="shared" si="9"/>
        <v/>
      </c>
      <c r="M175" s="21" t="str">
        <f t="shared" si="10"/>
        <v/>
      </c>
      <c r="N175" s="11" t="str">
        <f>IF(OR(ISNA(L175),L175=""),"",IF(COUNTIF(L$2:L175,L175)&gt;1,"Dupe",""))</f>
        <v/>
      </c>
      <c r="O175" s="71" t="s">
        <v>81</v>
      </c>
      <c r="P175" s="11"/>
    </row>
    <row r="176" spans="1:16" x14ac:dyDescent="0.45">
      <c r="A176" s="31">
        <v>173</v>
      </c>
      <c r="B176" s="60"/>
      <c r="C176" s="61"/>
      <c r="D176" s="62"/>
      <c r="E176" s="63"/>
      <c r="F176" s="16" t="str">
        <f>IF(ISBLANK($B176),"",'Header Info'!A$4)</f>
        <v/>
      </c>
      <c r="G176" s="19" t="str">
        <f t="shared" si="11"/>
        <v/>
      </c>
      <c r="H176" s="16" t="str">
        <f>IF(ISBLANK($B176),"",'Header Info'!A$15)</f>
        <v/>
      </c>
      <c r="I176" s="61"/>
      <c r="J176" s="16" t="str">
        <f t="shared" si="12"/>
        <v/>
      </c>
      <c r="K176" s="67"/>
      <c r="L176" s="16" t="str">
        <f t="shared" si="9"/>
        <v/>
      </c>
      <c r="M176" s="21" t="str">
        <f t="shared" si="10"/>
        <v/>
      </c>
      <c r="N176" s="11" t="str">
        <f>IF(OR(ISNA(L176),L176=""),"",IF(COUNTIF(L$2:L176,L176)&gt;1,"Dupe",""))</f>
        <v/>
      </c>
      <c r="O176" s="71" t="s">
        <v>81</v>
      </c>
      <c r="P176" s="11"/>
    </row>
    <row r="177" spans="1:16" x14ac:dyDescent="0.45">
      <c r="A177" s="31">
        <v>174</v>
      </c>
      <c r="B177" s="60"/>
      <c r="C177" s="61"/>
      <c r="D177" s="62"/>
      <c r="E177" s="63"/>
      <c r="F177" s="16" t="str">
        <f>IF(ISBLANK($B177),"",'Header Info'!A$4)</f>
        <v/>
      </c>
      <c r="G177" s="19" t="str">
        <f t="shared" si="11"/>
        <v/>
      </c>
      <c r="H177" s="16" t="str">
        <f>IF(ISBLANK($B177),"",'Header Info'!A$15)</f>
        <v/>
      </c>
      <c r="I177" s="61"/>
      <c r="J177" s="16" t="str">
        <f t="shared" si="12"/>
        <v/>
      </c>
      <c r="K177" s="67"/>
      <c r="L177" s="16" t="str">
        <f t="shared" si="9"/>
        <v/>
      </c>
      <c r="M177" s="21" t="str">
        <f t="shared" si="10"/>
        <v/>
      </c>
      <c r="N177" s="11" t="str">
        <f>IF(OR(ISNA(L177),L177=""),"",IF(COUNTIF(L$2:L177,L177)&gt;1,"Dupe",""))</f>
        <v/>
      </c>
      <c r="O177" s="71" t="s">
        <v>81</v>
      </c>
      <c r="P177" s="11"/>
    </row>
    <row r="178" spans="1:16" x14ac:dyDescent="0.45">
      <c r="A178" s="31">
        <v>175</v>
      </c>
      <c r="B178" s="60"/>
      <c r="C178" s="61"/>
      <c r="D178" s="62"/>
      <c r="E178" s="63"/>
      <c r="F178" s="16" t="str">
        <f>IF(ISBLANK($B178),"",'Header Info'!A$4)</f>
        <v/>
      </c>
      <c r="G178" s="19" t="str">
        <f t="shared" si="11"/>
        <v/>
      </c>
      <c r="H178" s="16" t="str">
        <f>IF(ISBLANK($B178),"",'Header Info'!A$15)</f>
        <v/>
      </c>
      <c r="I178" s="61"/>
      <c r="J178" s="16" t="str">
        <f t="shared" si="12"/>
        <v/>
      </c>
      <c r="K178" s="67"/>
      <c r="L178" s="16" t="str">
        <f t="shared" si="9"/>
        <v/>
      </c>
      <c r="M178" s="21" t="str">
        <f t="shared" si="10"/>
        <v/>
      </c>
      <c r="N178" s="11" t="str">
        <f>IF(OR(ISNA(L178),L178=""),"",IF(COUNTIF(L$2:L178,L178)&gt;1,"Dupe",""))</f>
        <v/>
      </c>
      <c r="O178" s="71" t="s">
        <v>81</v>
      </c>
      <c r="P178" s="11"/>
    </row>
    <row r="179" spans="1:16" x14ac:dyDescent="0.45">
      <c r="A179" s="31">
        <v>176</v>
      </c>
      <c r="B179" s="60"/>
      <c r="C179" s="61"/>
      <c r="D179" s="62"/>
      <c r="E179" s="63"/>
      <c r="F179" s="16" t="str">
        <f>IF(ISBLANK($B179),"",'Header Info'!A$4)</f>
        <v/>
      </c>
      <c r="G179" s="19" t="str">
        <f t="shared" si="11"/>
        <v/>
      </c>
      <c r="H179" s="16" t="str">
        <f>IF(ISBLANK($B179),"",'Header Info'!A$15)</f>
        <v/>
      </c>
      <c r="I179" s="61"/>
      <c r="J179" s="16" t="str">
        <f t="shared" si="12"/>
        <v/>
      </c>
      <c r="K179" s="67"/>
      <c r="L179" s="16" t="str">
        <f t="shared" si="9"/>
        <v/>
      </c>
      <c r="M179" s="21" t="str">
        <f t="shared" si="10"/>
        <v/>
      </c>
      <c r="N179" s="11" t="str">
        <f>IF(OR(ISNA(L179),L179=""),"",IF(COUNTIF(L$2:L179,L179)&gt;1,"Dupe",""))</f>
        <v/>
      </c>
      <c r="O179" s="71" t="s">
        <v>81</v>
      </c>
      <c r="P179" s="11"/>
    </row>
    <row r="180" spans="1:16" x14ac:dyDescent="0.45">
      <c r="A180" s="31">
        <v>177</v>
      </c>
      <c r="B180" s="60"/>
      <c r="C180" s="61"/>
      <c r="D180" s="62"/>
      <c r="E180" s="63"/>
      <c r="F180" s="16" t="str">
        <f>IF(ISBLANK($B180),"",'Header Info'!A$4)</f>
        <v/>
      </c>
      <c r="G180" s="19" t="str">
        <f t="shared" si="11"/>
        <v/>
      </c>
      <c r="H180" s="16" t="str">
        <f>IF(ISBLANK($B180),"",'Header Info'!A$15)</f>
        <v/>
      </c>
      <c r="I180" s="61"/>
      <c r="J180" s="16" t="str">
        <f t="shared" si="12"/>
        <v/>
      </c>
      <c r="K180" s="67"/>
      <c r="L180" s="16" t="str">
        <f t="shared" si="9"/>
        <v/>
      </c>
      <c r="M180" s="21" t="str">
        <f t="shared" si="10"/>
        <v/>
      </c>
      <c r="N180" s="11" t="str">
        <f>IF(OR(ISNA(L180),L180=""),"",IF(COUNTIF(L$2:L180,L180)&gt;1,"Dupe",""))</f>
        <v/>
      </c>
      <c r="O180" s="71" t="s">
        <v>81</v>
      </c>
      <c r="P180" s="11"/>
    </row>
    <row r="181" spans="1:16" x14ac:dyDescent="0.45">
      <c r="A181" s="31">
        <v>178</v>
      </c>
      <c r="B181" s="60"/>
      <c r="C181" s="61"/>
      <c r="D181" s="62"/>
      <c r="E181" s="63"/>
      <c r="F181" s="16" t="str">
        <f>IF(ISBLANK($B181),"",'Header Info'!A$4)</f>
        <v/>
      </c>
      <c r="G181" s="19" t="str">
        <f t="shared" si="11"/>
        <v/>
      </c>
      <c r="H181" s="16" t="str">
        <f>IF(ISBLANK($B181),"",'Header Info'!A$15)</f>
        <v/>
      </c>
      <c r="I181" s="61"/>
      <c r="J181" s="16" t="str">
        <f t="shared" si="12"/>
        <v/>
      </c>
      <c r="K181" s="67"/>
      <c r="L181" s="16" t="str">
        <f t="shared" si="9"/>
        <v/>
      </c>
      <c r="M181" s="21" t="str">
        <f t="shared" si="10"/>
        <v/>
      </c>
      <c r="N181" s="11" t="str">
        <f>IF(OR(ISNA(L181),L181=""),"",IF(COUNTIF(L$2:L181,L181)&gt;1,"Dupe",""))</f>
        <v/>
      </c>
      <c r="O181" s="71" t="s">
        <v>81</v>
      </c>
      <c r="P181" s="11"/>
    </row>
    <row r="182" spans="1:16" x14ac:dyDescent="0.45">
      <c r="A182" s="31">
        <v>179</v>
      </c>
      <c r="B182" s="60"/>
      <c r="C182" s="61"/>
      <c r="D182" s="62"/>
      <c r="E182" s="63"/>
      <c r="F182" s="16" t="str">
        <f>IF(ISBLANK($B182),"",'Header Info'!A$4)</f>
        <v/>
      </c>
      <c r="G182" s="19" t="str">
        <f t="shared" si="11"/>
        <v/>
      </c>
      <c r="H182" s="16" t="str">
        <f>IF(ISBLANK($B182),"",'Header Info'!A$15)</f>
        <v/>
      </c>
      <c r="I182" s="61"/>
      <c r="J182" s="16" t="str">
        <f t="shared" si="12"/>
        <v/>
      </c>
      <c r="K182" s="67"/>
      <c r="L182" s="16" t="str">
        <f t="shared" si="9"/>
        <v/>
      </c>
      <c r="M182" s="21" t="str">
        <f t="shared" si="10"/>
        <v/>
      </c>
      <c r="N182" s="11" t="str">
        <f>IF(OR(ISNA(L182),L182=""),"",IF(COUNTIF(L$2:L182,L182)&gt;1,"Dupe",""))</f>
        <v/>
      </c>
      <c r="O182" s="71" t="s">
        <v>81</v>
      </c>
      <c r="P182" s="11"/>
    </row>
    <row r="183" spans="1:16" x14ac:dyDescent="0.45">
      <c r="A183" s="31">
        <v>180</v>
      </c>
      <c r="B183" s="60"/>
      <c r="C183" s="61"/>
      <c r="D183" s="62"/>
      <c r="E183" s="63"/>
      <c r="F183" s="16" t="str">
        <f>IF(ISBLANK($B183),"",'Header Info'!A$4)</f>
        <v/>
      </c>
      <c r="G183" s="19" t="str">
        <f t="shared" si="11"/>
        <v/>
      </c>
      <c r="H183" s="16" t="str">
        <f>IF(ISBLANK($B183),"",'Header Info'!A$15)</f>
        <v/>
      </c>
      <c r="I183" s="61"/>
      <c r="J183" s="16" t="str">
        <f t="shared" si="12"/>
        <v/>
      </c>
      <c r="K183" s="67"/>
      <c r="L183" s="16" t="str">
        <f t="shared" si="9"/>
        <v/>
      </c>
      <c r="M183" s="21" t="str">
        <f t="shared" si="10"/>
        <v/>
      </c>
      <c r="N183" s="11" t="str">
        <f>IF(OR(ISNA(L183),L183=""),"",IF(COUNTIF(L$2:L183,L183)&gt;1,"Dupe",""))</f>
        <v/>
      </c>
      <c r="O183" s="71" t="s">
        <v>81</v>
      </c>
      <c r="P183" s="11"/>
    </row>
    <row r="184" spans="1:16" x14ac:dyDescent="0.45">
      <c r="A184" s="31">
        <v>181</v>
      </c>
      <c r="B184" s="60"/>
      <c r="C184" s="61"/>
      <c r="D184" s="62"/>
      <c r="E184" s="63"/>
      <c r="F184" s="16" t="str">
        <f>IF(ISBLANK($B184),"",'Header Info'!A$4)</f>
        <v/>
      </c>
      <c r="G184" s="19" t="str">
        <f t="shared" si="11"/>
        <v/>
      </c>
      <c r="H184" s="16" t="str">
        <f>IF(ISBLANK($B184),"",'Header Info'!A$15)</f>
        <v/>
      </c>
      <c r="I184" s="61"/>
      <c r="J184" s="16" t="str">
        <f t="shared" si="12"/>
        <v/>
      </c>
      <c r="K184" s="67"/>
      <c r="L184" s="16" t="str">
        <f t="shared" si="9"/>
        <v/>
      </c>
      <c r="M184" s="21" t="str">
        <f t="shared" si="10"/>
        <v/>
      </c>
      <c r="N184" s="11" t="str">
        <f>IF(OR(ISNA(L184),L184=""),"",IF(COUNTIF(L$2:L184,L184)&gt;1,"Dupe",""))</f>
        <v/>
      </c>
      <c r="O184" s="71" t="s">
        <v>81</v>
      </c>
      <c r="P184" s="11"/>
    </row>
    <row r="185" spans="1:16" x14ac:dyDescent="0.45">
      <c r="A185" s="31">
        <v>182</v>
      </c>
      <c r="B185" s="60"/>
      <c r="C185" s="61"/>
      <c r="D185" s="62"/>
      <c r="E185" s="63"/>
      <c r="F185" s="16" t="str">
        <f>IF(ISBLANK($B185),"",'Header Info'!A$4)</f>
        <v/>
      </c>
      <c r="G185" s="19" t="str">
        <f t="shared" si="11"/>
        <v/>
      </c>
      <c r="H185" s="16" t="str">
        <f>IF(ISBLANK($B185),"",'Header Info'!A$15)</f>
        <v/>
      </c>
      <c r="I185" s="61"/>
      <c r="J185" s="16" t="str">
        <f t="shared" si="12"/>
        <v/>
      </c>
      <c r="K185" s="67"/>
      <c r="L185" s="16" t="str">
        <f t="shared" si="9"/>
        <v/>
      </c>
      <c r="M185" s="21" t="str">
        <f t="shared" si="10"/>
        <v/>
      </c>
      <c r="N185" s="11" t="str">
        <f>IF(OR(ISNA(L185),L185=""),"",IF(COUNTIF(L$2:L185,L185)&gt;1,"Dupe",""))</f>
        <v/>
      </c>
      <c r="O185" s="71" t="s">
        <v>81</v>
      </c>
      <c r="P185" s="11"/>
    </row>
    <row r="186" spans="1:16" x14ac:dyDescent="0.45">
      <c r="A186" s="31">
        <v>183</v>
      </c>
      <c r="B186" s="60"/>
      <c r="C186" s="61"/>
      <c r="D186" s="62"/>
      <c r="E186" s="63"/>
      <c r="F186" s="16" t="str">
        <f>IF(ISBLANK($B186),"",'Header Info'!A$4)</f>
        <v/>
      </c>
      <c r="G186" s="19" t="str">
        <f t="shared" si="11"/>
        <v/>
      </c>
      <c r="H186" s="16" t="str">
        <f>IF(ISBLANK($B186),"",'Header Info'!A$15)</f>
        <v/>
      </c>
      <c r="I186" s="61"/>
      <c r="J186" s="16" t="str">
        <f t="shared" si="12"/>
        <v/>
      </c>
      <c r="K186" s="67"/>
      <c r="L186" s="16" t="str">
        <f t="shared" si="9"/>
        <v/>
      </c>
      <c r="M186" s="21" t="str">
        <f t="shared" si="10"/>
        <v/>
      </c>
      <c r="N186" s="11" t="str">
        <f>IF(OR(ISNA(L186),L186=""),"",IF(COUNTIF(L$2:L186,L186)&gt;1,"Dupe",""))</f>
        <v/>
      </c>
      <c r="O186" s="71" t="s">
        <v>81</v>
      </c>
      <c r="P186" s="11"/>
    </row>
    <row r="187" spans="1:16" x14ac:dyDescent="0.45">
      <c r="A187" s="31">
        <v>184</v>
      </c>
      <c r="B187" s="60"/>
      <c r="C187" s="61"/>
      <c r="D187" s="62"/>
      <c r="E187" s="63"/>
      <c r="F187" s="16" t="str">
        <f>IF(ISBLANK($B187),"",'Header Info'!A$4)</f>
        <v/>
      </c>
      <c r="G187" s="19" t="str">
        <f t="shared" si="11"/>
        <v/>
      </c>
      <c r="H187" s="16" t="str">
        <f>IF(ISBLANK($B187),"",'Header Info'!A$15)</f>
        <v/>
      </c>
      <c r="I187" s="61"/>
      <c r="J187" s="16" t="str">
        <f t="shared" si="12"/>
        <v/>
      </c>
      <c r="K187" s="67"/>
      <c r="L187" s="16" t="str">
        <f t="shared" si="9"/>
        <v/>
      </c>
      <c r="M187" s="21" t="str">
        <f t="shared" si="10"/>
        <v/>
      </c>
      <c r="N187" s="11" t="str">
        <f>IF(OR(ISNA(L187),L187=""),"",IF(COUNTIF(L$2:L187,L187)&gt;1,"Dupe",""))</f>
        <v/>
      </c>
      <c r="O187" s="71" t="s">
        <v>81</v>
      </c>
      <c r="P187" s="11"/>
    </row>
    <row r="188" spans="1:16" x14ac:dyDescent="0.45">
      <c r="A188" s="31">
        <v>185</v>
      </c>
      <c r="B188" s="60"/>
      <c r="C188" s="61"/>
      <c r="D188" s="62"/>
      <c r="E188" s="63"/>
      <c r="F188" s="16" t="str">
        <f>IF(ISBLANK($B188),"",'Header Info'!A$4)</f>
        <v/>
      </c>
      <c r="G188" s="19" t="str">
        <f t="shared" si="11"/>
        <v/>
      </c>
      <c r="H188" s="16" t="str">
        <f>IF(ISBLANK($B188),"",'Header Info'!A$15)</f>
        <v/>
      </c>
      <c r="I188" s="61"/>
      <c r="J188" s="16" t="str">
        <f t="shared" si="12"/>
        <v/>
      </c>
      <c r="K188" s="67"/>
      <c r="L188" s="16" t="str">
        <f t="shared" si="9"/>
        <v/>
      </c>
      <c r="M188" s="21" t="str">
        <f t="shared" si="10"/>
        <v/>
      </c>
      <c r="N188" s="11" t="str">
        <f>IF(OR(ISNA(L188),L188=""),"",IF(COUNTIF(L$2:L188,L188)&gt;1,"Dupe",""))</f>
        <v/>
      </c>
      <c r="O188" s="71" t="s">
        <v>81</v>
      </c>
      <c r="P188" s="11"/>
    </row>
    <row r="189" spans="1:16" x14ac:dyDescent="0.45">
      <c r="A189" s="31">
        <v>186</v>
      </c>
      <c r="B189" s="60"/>
      <c r="C189" s="61"/>
      <c r="D189" s="62"/>
      <c r="E189" s="63"/>
      <c r="F189" s="16" t="str">
        <f>IF(ISBLANK($B189),"",'Header Info'!A$4)</f>
        <v/>
      </c>
      <c r="G189" s="19" t="str">
        <f t="shared" si="11"/>
        <v/>
      </c>
      <c r="H189" s="16" t="str">
        <f>IF(ISBLANK($B189),"",'Header Info'!A$15)</f>
        <v/>
      </c>
      <c r="I189" s="61"/>
      <c r="J189" s="16" t="str">
        <f t="shared" si="12"/>
        <v/>
      </c>
      <c r="K189" s="67"/>
      <c r="L189" s="16" t="str">
        <f t="shared" si="9"/>
        <v/>
      </c>
      <c r="M189" s="21" t="str">
        <f t="shared" si="10"/>
        <v/>
      </c>
      <c r="N189" s="11" t="str">
        <f>IF(OR(ISNA(L189),L189=""),"",IF(COUNTIF(L$2:L189,L189)&gt;1,"Dupe",""))</f>
        <v/>
      </c>
      <c r="O189" s="71" t="s">
        <v>81</v>
      </c>
      <c r="P189" s="11"/>
    </row>
    <row r="190" spans="1:16" x14ac:dyDescent="0.45">
      <c r="A190" s="31">
        <v>187</v>
      </c>
      <c r="B190" s="60"/>
      <c r="C190" s="61"/>
      <c r="D190" s="62"/>
      <c r="E190" s="63"/>
      <c r="F190" s="16" t="str">
        <f>IF(ISBLANK($B190),"",'Header Info'!A$4)</f>
        <v/>
      </c>
      <c r="G190" s="19" t="str">
        <f t="shared" si="11"/>
        <v/>
      </c>
      <c r="H190" s="16" t="str">
        <f>IF(ISBLANK($B190),"",'Header Info'!A$15)</f>
        <v/>
      </c>
      <c r="I190" s="61"/>
      <c r="J190" s="16" t="str">
        <f t="shared" si="12"/>
        <v/>
      </c>
      <c r="K190" s="67"/>
      <c r="L190" s="16" t="str">
        <f t="shared" si="9"/>
        <v/>
      </c>
      <c r="M190" s="21" t="str">
        <f t="shared" si="10"/>
        <v/>
      </c>
      <c r="N190" s="11" t="str">
        <f>IF(OR(ISNA(L190),L190=""),"",IF(COUNTIF(L$2:L190,L190)&gt;1,"Dupe",""))</f>
        <v/>
      </c>
      <c r="O190" s="71" t="s">
        <v>81</v>
      </c>
      <c r="P190" s="11"/>
    </row>
    <row r="191" spans="1:16" x14ac:dyDescent="0.45">
      <c r="A191" s="31">
        <v>188</v>
      </c>
      <c r="B191" s="60"/>
      <c r="C191" s="61"/>
      <c r="D191" s="62"/>
      <c r="E191" s="63"/>
      <c r="F191" s="16" t="str">
        <f>IF(ISBLANK($B191),"",'Header Info'!A$4)</f>
        <v/>
      </c>
      <c r="G191" s="19" t="str">
        <f t="shared" si="11"/>
        <v/>
      </c>
      <c r="H191" s="16" t="str">
        <f>IF(ISBLANK($B191),"",'Header Info'!A$15)</f>
        <v/>
      </c>
      <c r="I191" s="61"/>
      <c r="J191" s="16" t="str">
        <f t="shared" si="12"/>
        <v/>
      </c>
      <c r="K191" s="67"/>
      <c r="L191" s="16" t="str">
        <f t="shared" si="9"/>
        <v/>
      </c>
      <c r="M191" s="21" t="str">
        <f t="shared" si="10"/>
        <v/>
      </c>
      <c r="N191" s="11" t="str">
        <f>IF(OR(ISNA(L191),L191=""),"",IF(COUNTIF(L$2:L191,L191)&gt;1,"Dupe",""))</f>
        <v/>
      </c>
      <c r="O191" s="71" t="s">
        <v>81</v>
      </c>
      <c r="P191" s="11"/>
    </row>
    <row r="192" spans="1:16" x14ac:dyDescent="0.45">
      <c r="A192" s="31">
        <v>189</v>
      </c>
      <c r="B192" s="60"/>
      <c r="C192" s="61"/>
      <c r="D192" s="62"/>
      <c r="E192" s="63"/>
      <c r="F192" s="16" t="str">
        <f>IF(ISBLANK($B192),"",'Header Info'!A$4)</f>
        <v/>
      </c>
      <c r="G192" s="19" t="str">
        <f t="shared" si="11"/>
        <v/>
      </c>
      <c r="H192" s="16" t="str">
        <f>IF(ISBLANK($B192),"",'Header Info'!A$15)</f>
        <v/>
      </c>
      <c r="I192" s="61"/>
      <c r="J192" s="16" t="str">
        <f t="shared" si="12"/>
        <v/>
      </c>
      <c r="K192" s="67"/>
      <c r="L192" s="16" t="str">
        <f t="shared" si="9"/>
        <v/>
      </c>
      <c r="M192" s="21" t="str">
        <f t="shared" si="10"/>
        <v/>
      </c>
      <c r="N192" s="11" t="str">
        <f>IF(OR(ISNA(L192),L192=""),"",IF(COUNTIF(L$2:L192,L192)&gt;1,"Dupe",""))</f>
        <v/>
      </c>
      <c r="O192" s="71" t="s">
        <v>81</v>
      </c>
      <c r="P192" s="11"/>
    </row>
    <row r="193" spans="1:16" x14ac:dyDescent="0.45">
      <c r="A193" s="31">
        <v>190</v>
      </c>
      <c r="B193" s="60"/>
      <c r="C193" s="61"/>
      <c r="D193" s="62"/>
      <c r="E193" s="63"/>
      <c r="F193" s="16" t="str">
        <f>IF(ISBLANK($B193),"",'Header Info'!A$4)</f>
        <v/>
      </c>
      <c r="G193" s="19" t="str">
        <f t="shared" si="11"/>
        <v/>
      </c>
      <c r="H193" s="16" t="str">
        <f>IF(ISBLANK($B193),"",'Header Info'!A$15)</f>
        <v/>
      </c>
      <c r="I193" s="61"/>
      <c r="J193" s="16" t="str">
        <f t="shared" si="12"/>
        <v/>
      </c>
      <c r="K193" s="67"/>
      <c r="L193" s="16" t="str">
        <f t="shared" si="9"/>
        <v/>
      </c>
      <c r="M193" s="21" t="str">
        <f t="shared" si="10"/>
        <v/>
      </c>
      <c r="N193" s="11" t="str">
        <f>IF(OR(ISNA(L193),L193=""),"",IF(COUNTIF(L$2:L193,L193)&gt;1,"Dupe",""))</f>
        <v/>
      </c>
      <c r="O193" s="71" t="s">
        <v>81</v>
      </c>
      <c r="P193" s="11"/>
    </row>
    <row r="194" spans="1:16" x14ac:dyDescent="0.45">
      <c r="A194" s="31">
        <v>191</v>
      </c>
      <c r="B194" s="60"/>
      <c r="C194" s="61"/>
      <c r="D194" s="62"/>
      <c r="E194" s="63"/>
      <c r="F194" s="16" t="str">
        <f>IF(ISBLANK($B194),"",'Header Info'!A$4)</f>
        <v/>
      </c>
      <c r="G194" s="19" t="str">
        <f t="shared" si="11"/>
        <v/>
      </c>
      <c r="H194" s="16" t="str">
        <f>IF(ISBLANK($B194),"",'Header Info'!A$15)</f>
        <v/>
      </c>
      <c r="I194" s="61"/>
      <c r="J194" s="16" t="str">
        <f t="shared" si="12"/>
        <v/>
      </c>
      <c r="K194" s="67"/>
      <c r="L194" s="16" t="str">
        <f t="shared" si="9"/>
        <v/>
      </c>
      <c r="M194" s="21" t="str">
        <f t="shared" si="10"/>
        <v/>
      </c>
      <c r="N194" s="11" t="str">
        <f>IF(OR(ISNA(L194),L194=""),"",IF(COUNTIF(L$2:L194,L194)&gt;1,"Dupe",""))</f>
        <v/>
      </c>
      <c r="O194" s="71" t="s">
        <v>81</v>
      </c>
      <c r="P194" s="11"/>
    </row>
    <row r="195" spans="1:16" x14ac:dyDescent="0.45">
      <c r="A195" s="31">
        <v>192</v>
      </c>
      <c r="B195" s="60"/>
      <c r="C195" s="61"/>
      <c r="D195" s="62"/>
      <c r="E195" s="63"/>
      <c r="F195" s="16" t="str">
        <f>IF(ISBLANK($B195),"",'Header Info'!A$4)</f>
        <v/>
      </c>
      <c r="G195" s="19" t="str">
        <f t="shared" si="11"/>
        <v/>
      </c>
      <c r="H195" s="16" t="str">
        <f>IF(ISBLANK($B195),"",'Header Info'!A$15)</f>
        <v/>
      </c>
      <c r="I195" s="61"/>
      <c r="J195" s="16" t="str">
        <f t="shared" si="12"/>
        <v/>
      </c>
      <c r="K195" s="67"/>
      <c r="L195" s="16" t="str">
        <f t="shared" ref="L195:L203" si="13">I195&amp;M195&amp;UPPER(C195)</f>
        <v/>
      </c>
      <c r="M195" s="21" t="str">
        <f t="shared" ref="M195:M203" si="14">IF(AND(B195&gt;=7,B195&lt;=7.199),"40m",IF(AND(B195&gt;=50,B195&lt;=54),"6m",IF(AND(B195&gt;=420,B195&lt;=449.8),"70cm",IF(AND(B195&gt;=144,B195&lt;=145.78),"2m",""))))</f>
        <v/>
      </c>
      <c r="N195" s="11" t="str">
        <f>IF(OR(ISNA(L195),L195=""),"",IF(COUNTIF(L$2:L195,L195)&gt;1,"Dupe",""))</f>
        <v/>
      </c>
      <c r="O195" s="71" t="s">
        <v>81</v>
      </c>
      <c r="P195" s="11"/>
    </row>
    <row r="196" spans="1:16" x14ac:dyDescent="0.45">
      <c r="A196" s="31">
        <v>193</v>
      </c>
      <c r="B196" s="60"/>
      <c r="C196" s="61"/>
      <c r="D196" s="62"/>
      <c r="E196" s="63"/>
      <c r="F196" s="16" t="str">
        <f>IF(ISBLANK($B196),"",'Header Info'!A$4)</f>
        <v/>
      </c>
      <c r="G196" s="19" t="str">
        <f t="shared" si="11"/>
        <v/>
      </c>
      <c r="H196" s="16" t="str">
        <f>IF(ISBLANK($B196),"",'Header Info'!A$15)</f>
        <v/>
      </c>
      <c r="I196" s="61"/>
      <c r="J196" s="16" t="str">
        <f t="shared" si="12"/>
        <v/>
      </c>
      <c r="K196" s="67"/>
      <c r="L196" s="16" t="str">
        <f t="shared" si="13"/>
        <v/>
      </c>
      <c r="M196" s="21" t="str">
        <f t="shared" si="14"/>
        <v/>
      </c>
      <c r="N196" s="11" t="str">
        <f>IF(OR(ISNA(L196),L196=""),"",IF(COUNTIF(L$2:L196,L196)&gt;1,"Dupe",""))</f>
        <v/>
      </c>
      <c r="O196" s="71" t="s">
        <v>81</v>
      </c>
      <c r="P196" s="11"/>
    </row>
    <row r="197" spans="1:16" x14ac:dyDescent="0.45">
      <c r="A197" s="31">
        <v>194</v>
      </c>
      <c r="B197" s="60"/>
      <c r="C197" s="61"/>
      <c r="D197" s="62"/>
      <c r="E197" s="63"/>
      <c r="F197" s="16" t="str">
        <f>IF(ISBLANK($B197),"",'Header Info'!A$4)</f>
        <v/>
      </c>
      <c r="G197" s="19" t="str">
        <f t="shared" si="11"/>
        <v/>
      </c>
      <c r="H197" s="16" t="str">
        <f>IF(ISBLANK($B197),"",'Header Info'!A$15)</f>
        <v/>
      </c>
      <c r="I197" s="61"/>
      <c r="J197" s="16" t="str">
        <f t="shared" si="12"/>
        <v/>
      </c>
      <c r="K197" s="67"/>
      <c r="L197" s="16" t="str">
        <f t="shared" si="13"/>
        <v/>
      </c>
      <c r="M197" s="21" t="str">
        <f t="shared" si="14"/>
        <v/>
      </c>
      <c r="N197" s="11" t="str">
        <f>IF(OR(ISNA(L197),L197=""),"",IF(COUNTIF(L$2:L197,L197)&gt;1,"Dupe",""))</f>
        <v/>
      </c>
      <c r="O197" s="71" t="s">
        <v>81</v>
      </c>
      <c r="P197" s="11"/>
    </row>
    <row r="198" spans="1:16" x14ac:dyDescent="0.45">
      <c r="A198" s="31">
        <v>195</v>
      </c>
      <c r="B198" s="60"/>
      <c r="C198" s="61"/>
      <c r="D198" s="62"/>
      <c r="E198" s="63"/>
      <c r="F198" s="16" t="str">
        <f>IF(ISBLANK($B198),"",'Header Info'!A$4)</f>
        <v/>
      </c>
      <c r="G198" s="19" t="str">
        <f t="shared" ref="G198:G203" si="15">IF(ISBLANK($B198),"",IF(ISBLANK(C198),"",IF(C198="CW","599","59")))</f>
        <v/>
      </c>
      <c r="H198" s="16" t="str">
        <f>IF(ISBLANK($B198),"",'Header Info'!A$15)</f>
        <v/>
      </c>
      <c r="I198" s="61"/>
      <c r="J198" s="16" t="str">
        <f t="shared" ref="J198:J203" si="16">IF(ISBLANK(B198),"",IF(ISBLANK(C198),"",IF(C198="CW","599","59")))</f>
        <v/>
      </c>
      <c r="K198" s="67"/>
      <c r="L198" s="16" t="str">
        <f t="shared" si="13"/>
        <v/>
      </c>
      <c r="M198" s="21" t="str">
        <f t="shared" si="14"/>
        <v/>
      </c>
      <c r="N198" s="11" t="str">
        <f>IF(OR(ISNA(L198),L198=""),"",IF(COUNTIF(L$2:L198,L198)&gt;1,"Dupe",""))</f>
        <v/>
      </c>
      <c r="O198" s="71" t="s">
        <v>81</v>
      </c>
      <c r="P198" s="11"/>
    </row>
    <row r="199" spans="1:16" x14ac:dyDescent="0.45">
      <c r="A199" s="31">
        <v>196</v>
      </c>
      <c r="B199" s="60"/>
      <c r="C199" s="61"/>
      <c r="D199" s="62"/>
      <c r="E199" s="63"/>
      <c r="F199" s="16" t="str">
        <f>IF(ISBLANK($B199),"",'Header Info'!A$4)</f>
        <v/>
      </c>
      <c r="G199" s="19" t="str">
        <f t="shared" si="15"/>
        <v/>
      </c>
      <c r="H199" s="16" t="str">
        <f>IF(ISBLANK($B199),"",'Header Info'!A$15)</f>
        <v/>
      </c>
      <c r="I199" s="61"/>
      <c r="J199" s="16" t="str">
        <f t="shared" si="16"/>
        <v/>
      </c>
      <c r="K199" s="67"/>
      <c r="L199" s="16" t="str">
        <f t="shared" si="13"/>
        <v/>
      </c>
      <c r="M199" s="21" t="str">
        <f t="shared" si="14"/>
        <v/>
      </c>
      <c r="N199" s="11" t="str">
        <f>IF(OR(ISNA(L199),L199=""),"",IF(COUNTIF(L$2:L199,L199)&gt;1,"Dupe",""))</f>
        <v/>
      </c>
      <c r="O199" s="71" t="s">
        <v>81</v>
      </c>
      <c r="P199" s="11"/>
    </row>
    <row r="200" spans="1:16" x14ac:dyDescent="0.45">
      <c r="A200" s="31">
        <v>197</v>
      </c>
      <c r="B200" s="60"/>
      <c r="C200" s="61"/>
      <c r="D200" s="62"/>
      <c r="E200" s="63"/>
      <c r="F200" s="16" t="str">
        <f>IF(ISBLANK($B200),"",'Header Info'!A$4)</f>
        <v/>
      </c>
      <c r="G200" s="19" t="str">
        <f t="shared" si="15"/>
        <v/>
      </c>
      <c r="H200" s="16" t="str">
        <f>IF(ISBLANK($B200),"",'Header Info'!A$15)</f>
        <v/>
      </c>
      <c r="I200" s="61"/>
      <c r="J200" s="16" t="str">
        <f t="shared" si="16"/>
        <v/>
      </c>
      <c r="K200" s="67"/>
      <c r="L200" s="16" t="str">
        <f t="shared" si="13"/>
        <v/>
      </c>
      <c r="M200" s="21" t="str">
        <f t="shared" si="14"/>
        <v/>
      </c>
      <c r="N200" s="11" t="str">
        <f>IF(OR(ISNA(L200),L200=""),"",IF(COUNTIF(L$2:L200,L200)&gt;1,"Dupe",""))</f>
        <v/>
      </c>
      <c r="O200" s="71" t="s">
        <v>81</v>
      </c>
      <c r="P200" s="11"/>
    </row>
    <row r="201" spans="1:16" x14ac:dyDescent="0.45">
      <c r="A201" s="31">
        <v>198</v>
      </c>
      <c r="B201" s="60"/>
      <c r="C201" s="61"/>
      <c r="D201" s="62"/>
      <c r="E201" s="63"/>
      <c r="F201" s="16" t="str">
        <f>IF(ISBLANK($B201),"",'Header Info'!A$4)</f>
        <v/>
      </c>
      <c r="G201" s="19" t="str">
        <f t="shared" si="15"/>
        <v/>
      </c>
      <c r="H201" s="16" t="str">
        <f>IF(ISBLANK($B201),"",'Header Info'!A$15)</f>
        <v/>
      </c>
      <c r="I201" s="61"/>
      <c r="J201" s="16" t="str">
        <f t="shared" si="16"/>
        <v/>
      </c>
      <c r="K201" s="67"/>
      <c r="L201" s="16" t="str">
        <f t="shared" si="13"/>
        <v/>
      </c>
      <c r="M201" s="21" t="str">
        <f t="shared" si="14"/>
        <v/>
      </c>
      <c r="N201" s="11" t="str">
        <f>IF(OR(ISNA(L201),L201=""),"",IF(COUNTIF(L$2:L201,L201)&gt;1,"Dupe",""))</f>
        <v/>
      </c>
      <c r="O201" s="71" t="s">
        <v>81</v>
      </c>
      <c r="P201" s="11"/>
    </row>
    <row r="202" spans="1:16" x14ac:dyDescent="0.45">
      <c r="A202" s="31">
        <v>199</v>
      </c>
      <c r="B202" s="60"/>
      <c r="C202" s="61"/>
      <c r="D202" s="62"/>
      <c r="E202" s="63"/>
      <c r="F202" s="16" t="str">
        <f>IF(ISBLANK($B202),"",'Header Info'!A$4)</f>
        <v/>
      </c>
      <c r="G202" s="19" t="str">
        <f t="shared" si="15"/>
        <v/>
      </c>
      <c r="H202" s="16" t="str">
        <f>IF(ISBLANK($B202),"",'Header Info'!A$15)</f>
        <v/>
      </c>
      <c r="I202" s="61"/>
      <c r="J202" s="16" t="str">
        <f t="shared" si="16"/>
        <v/>
      </c>
      <c r="K202" s="67"/>
      <c r="L202" s="16" t="str">
        <f t="shared" si="13"/>
        <v/>
      </c>
      <c r="M202" s="21" t="str">
        <f t="shared" si="14"/>
        <v/>
      </c>
      <c r="N202" s="11" t="str">
        <f>IF(OR(ISNA(L202),L202=""),"",IF(COUNTIF(L$2:L202,L202)&gt;1,"Dupe",""))</f>
        <v/>
      </c>
      <c r="O202" s="71" t="s">
        <v>81</v>
      </c>
      <c r="P202" s="11"/>
    </row>
    <row r="203" spans="1:16" x14ac:dyDescent="0.45">
      <c r="A203" s="32">
        <v>200</v>
      </c>
      <c r="B203" s="60"/>
      <c r="C203" s="64"/>
      <c r="D203" s="65"/>
      <c r="E203" s="66"/>
      <c r="F203" s="33" t="str">
        <f>IF(ISBLANK($B203),"",'Header Info'!A$4)</f>
        <v/>
      </c>
      <c r="G203" s="34" t="str">
        <f t="shared" si="15"/>
        <v/>
      </c>
      <c r="H203" s="33" t="str">
        <f>IF(ISBLANK($B203),"",'Header Info'!A$15)</f>
        <v/>
      </c>
      <c r="I203" s="64"/>
      <c r="J203" s="33" t="str">
        <f t="shared" si="16"/>
        <v/>
      </c>
      <c r="K203" s="68"/>
      <c r="L203" s="16" t="str">
        <f t="shared" si="13"/>
        <v/>
      </c>
      <c r="M203" s="21" t="str">
        <f t="shared" si="14"/>
        <v/>
      </c>
      <c r="N203" s="11" t="str">
        <f>IF(OR(ISNA(L203),L203=""),"",IF(COUNTIF(L$2:L203,L203)&gt;1,"Dupe",""))</f>
        <v/>
      </c>
      <c r="O203" s="71" t="s">
        <v>81</v>
      </c>
      <c r="P203" s="11"/>
    </row>
    <row r="204" spans="1:16" x14ac:dyDescent="0.45">
      <c r="D204" s="1" t="s">
        <v>81</v>
      </c>
      <c r="P204" s="11"/>
    </row>
  </sheetData>
  <sheetProtection algorithmName="SHA-512" hashValue="qdwwE+QKB4p/C0UYB3LvXSf1N7VADUvJ4lAc+7C1ZKvC4a87ytNtq6UErd+hKm6GOtOREbscAESTVeYNkUJSNQ==" saltValue="HFwt0eUnS2VIxLvrBrRv6A==" spinCount="100000" sheet="1" objects="1" scenarios="1" selectLockedCells="1"/>
  <dataValidations xWindow="254" yWindow="1196" count="8">
    <dataValidation type="textLength" allowBlank="1" showInputMessage="1" showErrorMessage="1" promptTitle="RS(T)2" prompt="Signal Report Received_x000a_eg. 57,59,599" sqref="J6:J203">
      <formula1>2</formula1>
      <formula2>3</formula2>
    </dataValidation>
    <dataValidation type="textLength" allowBlank="1" showInputMessage="1" showErrorMessage="1" sqref="E3:E203">
      <formula1>4</formula1>
      <formula2>4</formula2>
    </dataValidation>
    <dataValidation type="textLength" allowBlank="1" showInputMessage="1" showErrorMessage="1" sqref="I3:I203">
      <formula1>4</formula1>
      <formula2>13</formula2>
    </dataValidation>
    <dataValidation type="textLength" operator="equal" allowBlank="1" showInputMessage="1" showErrorMessage="1" sqref="K3:K203 L4:L203">
      <formula1>4</formula1>
    </dataValidation>
    <dataValidation type="list" allowBlank="1" showInputMessage="1" showErrorMessage="1" sqref="C3:C203">
      <formula1>"CW, SSB, FM, cw, ssb, fm"</formula1>
    </dataValidation>
    <dataValidation type="list" allowBlank="1" showInputMessage="1" showErrorMessage="1" sqref="D3 D6:D204">
      <formula1>"24/08/2024, 25/08/2024"</formula1>
    </dataValidation>
    <dataValidation type="list" allowBlank="1" showInputMessage="1" showErrorMessage="1" sqref="D4:D5">
      <formula1>"24/08/2024,25/08/2024"</formula1>
    </dataValidation>
    <dataValidation type="list" allowBlank="1" showInputMessage="1" showErrorMessage="1" prompt="144-&gt;VHF [2m]_x000a_430-&gt;UHF [70cm]_x000a_7   -&gt; HF [40m]_x000a_50 -&gt; VHF [6m]" sqref="B3:B203">
      <formula1>"144,430,7,50"</formula1>
    </dataValidation>
  </dataValidation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/>
  </sheetViews>
  <sheetFormatPr defaultRowHeight="14.25" x14ac:dyDescent="0.45"/>
  <cols>
    <col min="1" max="1" width="103.3984375" style="1" bestFit="1" customWidth="1"/>
  </cols>
  <sheetData>
    <row r="1" spans="1:5" x14ac:dyDescent="0.45">
      <c r="A1" s="4" t="s">
        <v>23</v>
      </c>
    </row>
    <row r="2" spans="1:5" x14ac:dyDescent="0.45">
      <c r="A2" s="4" t="str">
        <f>"CONTEST: "&amp;'Header Info'!A2</f>
        <v>CONTEST: DU3MY-MEMORIAL-CONTEST</v>
      </c>
      <c r="B2" s="6"/>
      <c r="C2" s="6"/>
      <c r="D2" s="6"/>
      <c r="E2" s="6"/>
    </row>
    <row r="3" spans="1:5" x14ac:dyDescent="0.45">
      <c r="A3" s="5" t="str">
        <f>'Header Info'!B4&amp;" "&amp;'Header Info'!A4</f>
        <v>CALLSIGN: DW1WWW/3</v>
      </c>
      <c r="B3" s="6"/>
      <c r="C3" s="6"/>
      <c r="D3" s="6"/>
      <c r="E3" s="6"/>
    </row>
    <row r="4" spans="1:5" x14ac:dyDescent="0.45">
      <c r="A4" s="4" t="s">
        <v>22</v>
      </c>
    </row>
    <row r="5" spans="1:5" x14ac:dyDescent="0.45">
      <c r="A5" s="5" t="str">
        <f>'Header Info'!B5&amp;" "&amp;'Header Info'!A5</f>
        <v>CATEGORY-OPERATOR: SINGLE-OP</v>
      </c>
    </row>
    <row r="6" spans="1:5" x14ac:dyDescent="0.45">
      <c r="A6" s="3" t="str">
        <f>"OPERATORS: "&amp;'Header Info'!A9</f>
        <v xml:space="preserve">OPERATORS: </v>
      </c>
    </row>
    <row r="7" spans="1:5" x14ac:dyDescent="0.45">
      <c r="A7" s="5" t="str">
        <f>'Header Info'!B7&amp;" "&amp;'Header Info'!A7</f>
        <v>CATEGORY-BAND: 2m</v>
      </c>
    </row>
    <row r="8" spans="1:5" x14ac:dyDescent="0.45">
      <c r="A8" s="5" t="str">
        <f>"CATEGORY-POWER: "&amp;'Header Info'!A8</f>
        <v>CATEGORY-POWER: HIGH</v>
      </c>
    </row>
    <row r="9" spans="1:5" x14ac:dyDescent="0.45">
      <c r="A9" s="5" t="str">
        <f>'Header Info'!B11&amp;" "&amp;'Header Info'!A11</f>
        <v>ADDRESS-STREET: MABINI ST.</v>
      </c>
    </row>
    <row r="10" spans="1:5" x14ac:dyDescent="0.45">
      <c r="A10" s="5" t="str">
        <f>'Header Info'!B12&amp;" "&amp;'Header Info'!A12</f>
        <v>ADDRESS-BARANGAY: SAMPALOC</v>
      </c>
    </row>
    <row r="11" spans="1:5" x14ac:dyDescent="0.45">
      <c r="A11" s="5" t="str">
        <f>'Header Info'!B13&amp;" "&amp;'Header Info'!A13</f>
        <v>ADDRESS-CITY/TOWN: MANILA</v>
      </c>
    </row>
    <row r="12" spans="1:5" x14ac:dyDescent="0.45">
      <c r="A12" s="5" t="str">
        <f>'Header Info'!B14&amp;" "&amp;'Header Info'!A14</f>
        <v>ADDRESS-STATE-PROVINCE: MM</v>
      </c>
    </row>
    <row r="13" spans="1:5" x14ac:dyDescent="0.45">
      <c r="A13" s="5" t="str">
        <f>'Header Info'!B15&amp;" "&amp;'Header Info'!A15</f>
        <v>ADDRESS-POSTALCODE: 1008</v>
      </c>
    </row>
    <row r="14" spans="1:5" x14ac:dyDescent="0.45">
      <c r="A14" s="4" t="str">
        <f>'Header Info'!B16&amp;" "&amp;'Header Info'!A16</f>
        <v>ADDRESS-COUNTRY: PHILIPPINES</v>
      </c>
    </row>
    <row r="15" spans="1:5" x14ac:dyDescent="0.45">
      <c r="A15" s="5" t="str">
        <f>'Header Info'!B19&amp;" "&amp;'Header Info'!A19</f>
        <v>EMAIL: dw1www@gmail.com</v>
      </c>
    </row>
    <row r="16" spans="1:5" x14ac:dyDescent="0.45">
      <c r="A16" s="3" t="str">
        <f>'Header Info'!B3&amp;" "&amp;'Header Info'!A3</f>
        <v>CREATED-BY: Microsoft Excel 2013</v>
      </c>
    </row>
    <row r="17" spans="1:1" x14ac:dyDescent="0.45">
      <c r="A17" s="3" t="str">
        <f>'Header Info'!B10&amp;" "&amp;'Header Info'!A10</f>
        <v>NAME: JUAN A. DELA CRUZ</v>
      </c>
    </row>
    <row r="18" spans="1:1" x14ac:dyDescent="0.45">
      <c r="A18" s="3" t="str">
        <f>'Header Info'!B18&amp;" "&amp;'Header Info'!A18</f>
        <v>CLUB: DX1M</v>
      </c>
    </row>
    <row r="19" spans="1:1" x14ac:dyDescent="0.45">
      <c r="A19" s="3" t="str">
        <f>'Header Info'!B17&amp;" "&amp;'Header Info'!A17</f>
        <v xml:space="preserve">CLAIMED-SCORE: </v>
      </c>
    </row>
    <row r="20" spans="1:1" x14ac:dyDescent="0.45">
      <c r="A20" s="3" t="str">
        <f>IF(OR(LEFT(A19,3)="END",A19=""),"",IF(ISBLANK('QSO DATA'!B4),"END-OF-LOG:","QSO:"&amp;'QSO DATA'!B4&amp;REPT(" ",6-LEN('QSO DATA'!B4))&amp;" "&amp;IF(ISBLANK('QSO DATA'!C4),"xx","")&amp;'QSO DATA'!C4&amp;" "&amp;IF(ISBLANK('QSO DATA'!D4),REPT("X",10),YEAR('QSO DATA'!D4)&amp;"-"&amp;IF(MONTH('QSO DATA'!D4)&lt;10,"0","")&amp;MONTH('QSO DATA'!D4)&amp;"-"&amp;IF(DAY('QSO DATA'!D4)&lt;10,"0","")&amp;DAY('QSO DATA'!D4))&amp;" "&amp;IF(ISBLANK('QSO DATA'!E4),"XXXX",LEFT('QSO DATA'!E4,4))&amp;" "&amp;'QSO DATA'!F4&amp;REPT(" ",14-LEN('QSO DATA'!F4))&amp;IF(ISBLANK('QSO DATA'!G4),REPT("X",3),'QSO DATA'!G4&amp;REPT(" ",3-LEN('QSO DATA'!G4)))&amp;" "&amp;IF(ISBLANK('QSO DATA'!H4),REPT("X",4),'QSO DATA'!H4)&amp;"   "&amp;'QSO DATA'!I4&amp;REPT(" ",14-LEN('QSO DATA'!I4))&amp;IF(ISBLANK('QSO DATA'!J4),REPT("X",3),'QSO DATA'!J4&amp;REPT(" ",3-LEN('QSO DATA'!J4)))&amp;" "&amp;IF(ISBLANK('QSO DATA'!K4),REPT("X",4),'QSO DATA'!K4)))</f>
        <v>END-OF-LOG:</v>
      </c>
    </row>
    <row r="21" spans="1:1" x14ac:dyDescent="0.45">
      <c r="A21" s="3" t="str">
        <f>IF(OR(LEFT(A20,3)="END",A20=""),"",IF(ISBLANK('QSO DATA'!B5),"END-OF-LOG:","QSO:"&amp;'QSO DATA'!B5&amp;REPT(" ",6-LEN('QSO DATA'!B5))&amp;" "&amp;IF(ISBLANK('QSO DATA'!C5),"xx","")&amp;'QSO DATA'!C5&amp;" "&amp;IF(ISBLANK('QSO DATA'!D5),REPT("X",10),YEAR('QSO DATA'!D5)&amp;"-"&amp;IF(MONTH('QSO DATA'!D5)&lt;10,"0","")&amp;MONTH('QSO DATA'!D5)&amp;"-"&amp;IF(DAY('QSO DATA'!D5)&lt;10,"0","")&amp;DAY('QSO DATA'!D5))&amp;" "&amp;IF(ISBLANK('QSO DATA'!E5),"XXXX",LEFT('QSO DATA'!E5,4))&amp;" "&amp;'QSO DATA'!F5&amp;REPT(" ",14-LEN('QSO DATA'!F5))&amp;IF(ISBLANK('QSO DATA'!G5),REPT("X",3),'QSO DATA'!G5&amp;REPT(" ",3-LEN('QSO DATA'!G5)))&amp;" "&amp;IF(ISBLANK('QSO DATA'!H5),REPT("X",4),'QSO DATA'!H5)&amp;"   "&amp;'QSO DATA'!I5&amp;REPT(" ",14-LEN('QSO DATA'!I5))&amp;IF(ISBLANK('QSO DATA'!J5),REPT("X",3),'QSO DATA'!J5&amp;REPT(" ",3-LEN('QSO DATA'!J5)))&amp;" "&amp;IF(ISBLANK('QSO DATA'!K5),REPT("X",4),'QSO DATA'!K5)))</f>
        <v/>
      </c>
    </row>
    <row r="22" spans="1:1" x14ac:dyDescent="0.45">
      <c r="A22" s="3" t="str">
        <f>IF(OR(LEFT(A21,3)="END",A21=""),"",IF(ISBLANK('QSO DATA'!B6),"END-OF-LOG:","QSO:"&amp;'QSO DATA'!B6&amp;REPT(" ",6-LEN('QSO DATA'!B6))&amp;" "&amp;IF(ISBLANK('QSO DATA'!C6),"xx","")&amp;'QSO DATA'!C6&amp;" "&amp;IF(ISBLANK('QSO DATA'!D6),REPT("X",10),YEAR('QSO DATA'!D6)&amp;"-"&amp;IF(MONTH('QSO DATA'!D6)&lt;10,"0","")&amp;MONTH('QSO DATA'!D6)&amp;"-"&amp;IF(DAY('QSO DATA'!D6)&lt;10,"0","")&amp;DAY('QSO DATA'!D6))&amp;" "&amp;IF(ISBLANK('QSO DATA'!E6),"XXXX",LEFT('QSO DATA'!E6,4))&amp;" "&amp;'QSO DATA'!F6&amp;REPT(" ",14-LEN('QSO DATA'!F6))&amp;IF(ISBLANK('QSO DATA'!G6),REPT("X",3),'QSO DATA'!G6&amp;REPT(" ",3-LEN('QSO DATA'!G6)))&amp;" "&amp;IF(ISBLANK('QSO DATA'!H6),REPT("X",4),'QSO DATA'!H6)&amp;"   "&amp;'QSO DATA'!I6&amp;REPT(" ",14-LEN('QSO DATA'!I6))&amp;IF(ISBLANK('QSO DATA'!J6),REPT("X",3),'QSO DATA'!J6&amp;REPT(" ",3-LEN('QSO DATA'!J6)))&amp;" "&amp;IF(ISBLANK('QSO DATA'!K6),REPT("X",4),'QSO DATA'!K6)))</f>
        <v/>
      </c>
    </row>
    <row r="23" spans="1:1" x14ac:dyDescent="0.45">
      <c r="A23" s="3" t="str">
        <f>IF(OR(LEFT(A22,3)="END",A22=""),"",IF(ISBLANK('QSO DATA'!B7),"END-OF-LOG:","QSO:"&amp;'QSO DATA'!B7&amp;REPT(" ",6-LEN('QSO DATA'!B7))&amp;" "&amp;IF(ISBLANK('QSO DATA'!C7),"xx","")&amp;'QSO DATA'!C7&amp;" "&amp;IF(ISBLANK('QSO DATA'!D7),REPT("X",10),YEAR('QSO DATA'!D7)&amp;"-"&amp;IF(MONTH('QSO DATA'!D7)&lt;10,"0","")&amp;MONTH('QSO DATA'!D7)&amp;"-"&amp;IF(DAY('QSO DATA'!D7)&lt;10,"0","")&amp;DAY('QSO DATA'!D7))&amp;" "&amp;IF(ISBLANK('QSO DATA'!E7),"XXXX",LEFT('QSO DATA'!E7,4))&amp;" "&amp;'QSO DATA'!F7&amp;REPT(" ",14-LEN('QSO DATA'!F7))&amp;IF(ISBLANK('QSO DATA'!G7),REPT("X",3),'QSO DATA'!G7&amp;REPT(" ",3-LEN('QSO DATA'!G7)))&amp;" "&amp;IF(ISBLANK('QSO DATA'!H7),REPT("X",4),'QSO DATA'!H7)&amp;"   "&amp;'QSO DATA'!I7&amp;REPT(" ",14-LEN('QSO DATA'!I7))&amp;IF(ISBLANK('QSO DATA'!J7),REPT("X",3),'QSO DATA'!J7&amp;REPT(" ",3-LEN('QSO DATA'!J7)))&amp;" "&amp;IF(ISBLANK('QSO DATA'!K7),REPT("X",4),'QSO DATA'!K7)))</f>
        <v/>
      </c>
    </row>
    <row r="24" spans="1:1" x14ac:dyDescent="0.45">
      <c r="A24" s="3" t="str">
        <f>IF(OR(LEFT(A23,3)="END",A23=""),"",IF(ISBLANK('QSO DATA'!B8),"END-OF-LOG:","QSO:"&amp;'QSO DATA'!B8&amp;REPT(" ",6-LEN('QSO DATA'!B8))&amp;" "&amp;IF(ISBLANK('QSO DATA'!C8),"xx","")&amp;'QSO DATA'!C8&amp;" "&amp;IF(ISBLANK('QSO DATA'!D8),REPT("X",10),YEAR('QSO DATA'!D8)&amp;"-"&amp;IF(MONTH('QSO DATA'!D8)&lt;10,"0","")&amp;MONTH('QSO DATA'!D8)&amp;"-"&amp;IF(DAY('QSO DATA'!D8)&lt;10,"0","")&amp;DAY('QSO DATA'!D8))&amp;" "&amp;IF(ISBLANK('QSO DATA'!E8),"XXXX",LEFT('QSO DATA'!E8,4))&amp;" "&amp;'QSO DATA'!F8&amp;REPT(" ",14-LEN('QSO DATA'!F8))&amp;IF(ISBLANK('QSO DATA'!G8),REPT("X",3),'QSO DATA'!G8&amp;REPT(" ",3-LEN('QSO DATA'!G8)))&amp;" "&amp;IF(ISBLANK('QSO DATA'!H8),REPT("X",4),'QSO DATA'!H8)&amp;"   "&amp;'QSO DATA'!I8&amp;REPT(" ",14-LEN('QSO DATA'!I8))&amp;IF(ISBLANK('QSO DATA'!J8),REPT("X",3),'QSO DATA'!J8&amp;REPT(" ",3-LEN('QSO DATA'!J8)))&amp;" "&amp;IF(ISBLANK('QSO DATA'!K8),REPT("X",4),'QSO DATA'!K8)))</f>
        <v/>
      </c>
    </row>
    <row r="25" spans="1:1" x14ac:dyDescent="0.45">
      <c r="A25" s="3" t="str">
        <f>IF(OR(LEFT(A24,3)="END",A24=""),"",IF(ISBLANK('QSO DATA'!B9),"END-OF-LOG:","QSO:"&amp;'QSO DATA'!B9&amp;REPT(" ",6-LEN('QSO DATA'!B9))&amp;" "&amp;IF(ISBLANK('QSO DATA'!C9),"xx","")&amp;'QSO DATA'!C9&amp;" "&amp;IF(ISBLANK('QSO DATA'!D9),REPT("X",10),YEAR('QSO DATA'!D9)&amp;"-"&amp;IF(MONTH('QSO DATA'!D9)&lt;10,"0","")&amp;MONTH('QSO DATA'!D9)&amp;"-"&amp;IF(DAY('QSO DATA'!D9)&lt;10,"0","")&amp;DAY('QSO DATA'!D9))&amp;" "&amp;IF(ISBLANK('QSO DATA'!E9),"XXXX",LEFT('QSO DATA'!E9,4))&amp;" "&amp;'QSO DATA'!F9&amp;REPT(" ",14-LEN('QSO DATA'!F9))&amp;IF(ISBLANK('QSO DATA'!G9),REPT("X",3),'QSO DATA'!G9&amp;REPT(" ",3-LEN('QSO DATA'!G9)))&amp;" "&amp;IF(ISBLANK('QSO DATA'!H9),REPT("X",4),'QSO DATA'!H9)&amp;"   "&amp;'QSO DATA'!I9&amp;REPT(" ",14-LEN('QSO DATA'!I9))&amp;IF(ISBLANK('QSO DATA'!J9),REPT("X",3),'QSO DATA'!J9&amp;REPT(" ",3-LEN('QSO DATA'!J9)))&amp;" "&amp;IF(ISBLANK('QSO DATA'!K9),REPT("X",4),'QSO DATA'!K9)))</f>
        <v/>
      </c>
    </row>
    <row r="26" spans="1:1" x14ac:dyDescent="0.45">
      <c r="A26" s="3" t="str">
        <f>IF(OR(LEFT(A25,3)="END",A25=""),"",IF(ISBLANK('QSO DATA'!B10),"END-OF-LOG:","QSO:"&amp;'QSO DATA'!B10&amp;REPT(" ",6-LEN('QSO DATA'!B10))&amp;" "&amp;IF(ISBLANK('QSO DATA'!C10),"xx","")&amp;'QSO DATA'!C10&amp;" "&amp;IF(ISBLANK('QSO DATA'!D10),REPT("X",10),YEAR('QSO DATA'!D10)&amp;"-"&amp;IF(MONTH('QSO DATA'!D10)&lt;10,"0","")&amp;MONTH('QSO DATA'!D10)&amp;"-"&amp;IF(DAY('QSO DATA'!D10)&lt;10,"0","")&amp;DAY('QSO DATA'!D10))&amp;" "&amp;IF(ISBLANK('QSO DATA'!E10),"XXXX",LEFT('QSO DATA'!E10,4))&amp;" "&amp;'QSO DATA'!F10&amp;REPT(" ",14-LEN('QSO DATA'!F10))&amp;IF(ISBLANK('QSO DATA'!G10),REPT("X",3),'QSO DATA'!G10&amp;REPT(" ",3-LEN('QSO DATA'!G10)))&amp;" "&amp;IF(ISBLANK('QSO DATA'!H10),REPT("X",4),'QSO DATA'!H10)&amp;"   "&amp;'QSO DATA'!I10&amp;REPT(" ",14-LEN('QSO DATA'!I10))&amp;IF(ISBLANK('QSO DATA'!J10),REPT("X",3),'QSO DATA'!J10&amp;REPT(" ",3-LEN('QSO DATA'!J10)))&amp;" "&amp;IF(ISBLANK('QSO DATA'!K10),REPT("X",4),'QSO DATA'!K10)))</f>
        <v/>
      </c>
    </row>
    <row r="27" spans="1:1" x14ac:dyDescent="0.45">
      <c r="A27" s="3" t="str">
        <f>IF(OR(LEFT(A26,3)="END",A26=""),"",IF(ISBLANK('QSO DATA'!B11),"END-OF-LOG:","QSO:"&amp;'QSO DATA'!B11&amp;REPT(" ",6-LEN('QSO DATA'!B11))&amp;" "&amp;IF(ISBLANK('QSO DATA'!C11),"xx","")&amp;'QSO DATA'!C11&amp;" "&amp;IF(ISBLANK('QSO DATA'!D11),REPT("X",10),YEAR('QSO DATA'!D11)&amp;"-"&amp;IF(MONTH('QSO DATA'!D11)&lt;10,"0","")&amp;MONTH('QSO DATA'!D11)&amp;"-"&amp;IF(DAY('QSO DATA'!D11)&lt;10,"0","")&amp;DAY('QSO DATA'!D11))&amp;" "&amp;IF(ISBLANK('QSO DATA'!E11),"XXXX",LEFT('QSO DATA'!E11,4))&amp;" "&amp;'QSO DATA'!F11&amp;REPT(" ",14-LEN('QSO DATA'!F11))&amp;IF(ISBLANK('QSO DATA'!G11),REPT("X",3),'QSO DATA'!G11&amp;REPT(" ",3-LEN('QSO DATA'!G11)))&amp;" "&amp;IF(ISBLANK('QSO DATA'!H11),REPT("X",4),'QSO DATA'!H11)&amp;"   "&amp;'QSO DATA'!I11&amp;REPT(" ",14-LEN('QSO DATA'!I11))&amp;IF(ISBLANK('QSO DATA'!J11),REPT("X",3),'QSO DATA'!J11&amp;REPT(" ",3-LEN('QSO DATA'!J11)))&amp;" "&amp;IF(ISBLANK('QSO DATA'!K11),REPT("X",4),'QSO DATA'!K11)))</f>
        <v/>
      </c>
    </row>
    <row r="28" spans="1:1" x14ac:dyDescent="0.45">
      <c r="A28" s="3" t="str">
        <f>IF(OR(LEFT(A27,3)="END",A27=""),"",IF(ISBLANK('QSO DATA'!B12),"END-OF-LOG:","QSO:"&amp;'QSO DATA'!B12&amp;REPT(" ",6-LEN('QSO DATA'!B12))&amp;" "&amp;IF(ISBLANK('QSO DATA'!C12),"xx","")&amp;'QSO DATA'!C12&amp;" "&amp;IF(ISBLANK('QSO DATA'!D12),REPT("X",10),YEAR('QSO DATA'!D12)&amp;"-"&amp;IF(MONTH('QSO DATA'!D12)&lt;10,"0","")&amp;MONTH('QSO DATA'!D12)&amp;"-"&amp;IF(DAY('QSO DATA'!D12)&lt;10,"0","")&amp;DAY('QSO DATA'!D12))&amp;" "&amp;IF(ISBLANK('QSO DATA'!E12),"XXXX",LEFT('QSO DATA'!E12,4))&amp;" "&amp;'QSO DATA'!F12&amp;REPT(" ",14-LEN('QSO DATA'!F12))&amp;IF(ISBLANK('QSO DATA'!G12),REPT("X",3),'QSO DATA'!G12&amp;REPT(" ",3-LEN('QSO DATA'!G12)))&amp;" "&amp;IF(ISBLANK('QSO DATA'!H12),REPT("X",4),'QSO DATA'!H12)&amp;"   "&amp;'QSO DATA'!I12&amp;REPT(" ",14-LEN('QSO DATA'!I12))&amp;IF(ISBLANK('QSO DATA'!J12),REPT("X",3),'QSO DATA'!J12&amp;REPT(" ",3-LEN('QSO DATA'!J12)))&amp;" "&amp;IF(ISBLANK('QSO DATA'!K12),REPT("X",4),'QSO DATA'!K12)))</f>
        <v/>
      </c>
    </row>
    <row r="29" spans="1:1" x14ac:dyDescent="0.45">
      <c r="A29" s="3" t="str">
        <f>IF(OR(LEFT(A28,3)="END",A28=""),"",IF(ISBLANK('QSO DATA'!B13),"END-OF-LOG:","QSO:"&amp;'QSO DATA'!B13&amp;REPT(" ",6-LEN('QSO DATA'!B13))&amp;" "&amp;IF(ISBLANK('QSO DATA'!C13),"xx","")&amp;'QSO DATA'!C13&amp;" "&amp;IF(ISBLANK('QSO DATA'!D13),REPT("X",10),YEAR('QSO DATA'!D13)&amp;"-"&amp;IF(MONTH('QSO DATA'!D13)&lt;10,"0","")&amp;MONTH('QSO DATA'!D13)&amp;"-"&amp;IF(DAY('QSO DATA'!D13)&lt;10,"0","")&amp;DAY('QSO DATA'!D13))&amp;" "&amp;IF(ISBLANK('QSO DATA'!E13),"XXXX",LEFT('QSO DATA'!E13,4))&amp;" "&amp;'QSO DATA'!F13&amp;REPT(" ",14-LEN('QSO DATA'!F13))&amp;IF(ISBLANK('QSO DATA'!G13),REPT("X",3),'QSO DATA'!G13&amp;REPT(" ",3-LEN('QSO DATA'!G13)))&amp;" "&amp;IF(ISBLANK('QSO DATA'!H13),REPT("X",4),'QSO DATA'!H13)&amp;"   "&amp;'QSO DATA'!I13&amp;REPT(" ",14-LEN('QSO DATA'!I13))&amp;IF(ISBLANK('QSO DATA'!J13),REPT("X",3),'QSO DATA'!J13&amp;REPT(" ",3-LEN('QSO DATA'!J13)))&amp;" "&amp;IF(ISBLANK('QSO DATA'!K13),REPT("X",4),'QSO DATA'!K13)))</f>
        <v/>
      </c>
    </row>
    <row r="30" spans="1:1" x14ac:dyDescent="0.45">
      <c r="A30" s="3" t="str">
        <f>IF(OR(LEFT(A29,3)="END",A29=""),"",IF(ISBLANK('QSO DATA'!B14),"END-OF-LOG:","QSO:"&amp;'QSO DATA'!B14&amp;REPT(" ",6-LEN('QSO DATA'!B14))&amp;" "&amp;IF(ISBLANK('QSO DATA'!C14),"xx","")&amp;'QSO DATA'!C14&amp;" "&amp;IF(ISBLANK('QSO DATA'!D14),REPT("X",10),YEAR('QSO DATA'!D14)&amp;"-"&amp;IF(MONTH('QSO DATA'!D14)&lt;10,"0","")&amp;MONTH('QSO DATA'!D14)&amp;"-"&amp;IF(DAY('QSO DATA'!D14)&lt;10,"0","")&amp;DAY('QSO DATA'!D14))&amp;" "&amp;IF(ISBLANK('QSO DATA'!E14),"XXXX",LEFT('QSO DATA'!E14,4))&amp;" "&amp;'QSO DATA'!F14&amp;REPT(" ",14-LEN('QSO DATA'!F14))&amp;IF(ISBLANK('QSO DATA'!G14),REPT("X",3),'QSO DATA'!G14&amp;REPT(" ",3-LEN('QSO DATA'!G14)))&amp;" "&amp;IF(ISBLANK('QSO DATA'!H14),REPT("X",4),'QSO DATA'!H14)&amp;"   "&amp;'QSO DATA'!I14&amp;REPT(" ",14-LEN('QSO DATA'!I14))&amp;IF(ISBLANK('QSO DATA'!J14),REPT("X",3),'QSO DATA'!J14&amp;REPT(" ",3-LEN('QSO DATA'!J14)))&amp;" "&amp;IF(ISBLANK('QSO DATA'!K14),REPT("X",4),'QSO DATA'!K14)))</f>
        <v/>
      </c>
    </row>
    <row r="31" spans="1:1" x14ac:dyDescent="0.45">
      <c r="A31" s="3" t="str">
        <f>IF(OR(LEFT(A30,3)="END",A30=""),"",IF(ISBLANK('QSO DATA'!B15),"END-OF-LOG:","QSO:"&amp;'QSO DATA'!B15&amp;REPT(" ",6-LEN('QSO DATA'!B15))&amp;" "&amp;IF(ISBLANK('QSO DATA'!C15),"xx","")&amp;'QSO DATA'!C15&amp;" "&amp;IF(ISBLANK('QSO DATA'!D15),REPT("X",10),YEAR('QSO DATA'!D15)&amp;"-"&amp;IF(MONTH('QSO DATA'!D15)&lt;10,"0","")&amp;MONTH('QSO DATA'!D15)&amp;"-"&amp;IF(DAY('QSO DATA'!D15)&lt;10,"0","")&amp;DAY('QSO DATA'!D15))&amp;" "&amp;IF(ISBLANK('QSO DATA'!E15),"XXXX",LEFT('QSO DATA'!E15,4))&amp;" "&amp;'QSO DATA'!F15&amp;REPT(" ",14-LEN('QSO DATA'!F15))&amp;IF(ISBLANK('QSO DATA'!G15),REPT("X",3),'QSO DATA'!G15&amp;REPT(" ",3-LEN('QSO DATA'!G15)))&amp;" "&amp;IF(ISBLANK('QSO DATA'!H15),REPT("X",4),'QSO DATA'!H15)&amp;"   "&amp;'QSO DATA'!I15&amp;REPT(" ",14-LEN('QSO DATA'!I15))&amp;IF(ISBLANK('QSO DATA'!J15),REPT("X",3),'QSO DATA'!J15&amp;REPT(" ",3-LEN('QSO DATA'!J15)))&amp;" "&amp;IF(ISBLANK('QSO DATA'!K15),REPT("X",4),'QSO DATA'!K15)))</f>
        <v/>
      </c>
    </row>
    <row r="32" spans="1:1" x14ac:dyDescent="0.45">
      <c r="A32" s="3" t="str">
        <f>IF(OR(LEFT(A31,3)="END",A31=""),"",IF(ISBLANK('QSO DATA'!B16),"END-OF-LOG:","QSO:"&amp;'QSO DATA'!B16&amp;REPT(" ",6-LEN('QSO DATA'!B16))&amp;" "&amp;IF(ISBLANK('QSO DATA'!C16),"xx","")&amp;'QSO DATA'!C16&amp;" "&amp;IF(ISBLANK('QSO DATA'!D16),REPT("X",10),YEAR('QSO DATA'!D16)&amp;"-"&amp;IF(MONTH('QSO DATA'!D16)&lt;10,"0","")&amp;MONTH('QSO DATA'!D16)&amp;"-"&amp;IF(DAY('QSO DATA'!D16)&lt;10,"0","")&amp;DAY('QSO DATA'!D16))&amp;" "&amp;IF(ISBLANK('QSO DATA'!E16),"XXXX",LEFT('QSO DATA'!E16,4))&amp;" "&amp;'QSO DATA'!F16&amp;REPT(" ",14-LEN('QSO DATA'!F16))&amp;IF(ISBLANK('QSO DATA'!G16),REPT("X",3),'QSO DATA'!G16&amp;REPT(" ",3-LEN('QSO DATA'!G16)))&amp;" "&amp;IF(ISBLANK('QSO DATA'!H16),REPT("X",4),'QSO DATA'!H16)&amp;"   "&amp;'QSO DATA'!I16&amp;REPT(" ",14-LEN('QSO DATA'!I16))&amp;IF(ISBLANK('QSO DATA'!J16),REPT("X",3),'QSO DATA'!J16&amp;REPT(" ",3-LEN('QSO DATA'!J16)))&amp;" "&amp;IF(ISBLANK('QSO DATA'!K16),REPT("X",4),'QSO DATA'!K16)))</f>
        <v/>
      </c>
    </row>
    <row r="33" spans="1:1" x14ac:dyDescent="0.45">
      <c r="A33" s="3" t="str">
        <f>IF(OR(LEFT(A32,3)="END",A32=""),"",IF(ISBLANK('QSO DATA'!B17),"END-OF-LOG:","QSO:"&amp;'QSO DATA'!B17&amp;REPT(" ",6-LEN('QSO DATA'!B17))&amp;" "&amp;IF(ISBLANK('QSO DATA'!C17),"xx","")&amp;'QSO DATA'!C17&amp;" "&amp;IF(ISBLANK('QSO DATA'!D17),REPT("X",10),YEAR('QSO DATA'!D17)&amp;"-"&amp;IF(MONTH('QSO DATA'!D17)&lt;10,"0","")&amp;MONTH('QSO DATA'!D17)&amp;"-"&amp;IF(DAY('QSO DATA'!D17)&lt;10,"0","")&amp;DAY('QSO DATA'!D17))&amp;" "&amp;IF(ISBLANK('QSO DATA'!E17),"XXXX",LEFT('QSO DATA'!E17,4))&amp;" "&amp;'QSO DATA'!F17&amp;REPT(" ",14-LEN('QSO DATA'!F17))&amp;IF(ISBLANK('QSO DATA'!G17),REPT("X",3),'QSO DATA'!G17&amp;REPT(" ",3-LEN('QSO DATA'!G17)))&amp;" "&amp;IF(ISBLANK('QSO DATA'!H17),REPT("X",4),'QSO DATA'!H17)&amp;"   "&amp;'QSO DATA'!I17&amp;REPT(" ",14-LEN('QSO DATA'!I17))&amp;IF(ISBLANK('QSO DATA'!J17),REPT("X",3),'QSO DATA'!J17&amp;REPT(" ",3-LEN('QSO DATA'!J17)))&amp;" "&amp;IF(ISBLANK('QSO DATA'!K17),REPT("X",4),'QSO DATA'!K17)))</f>
        <v/>
      </c>
    </row>
    <row r="34" spans="1:1" x14ac:dyDescent="0.45">
      <c r="A34" s="3" t="str">
        <f>IF(OR(LEFT(A33,3)="END",A33=""),"",IF(ISBLANK('QSO DATA'!B18),"END-OF-LOG:","QSO:"&amp;'QSO DATA'!B18&amp;REPT(" ",6-LEN('QSO DATA'!B18))&amp;" "&amp;IF(ISBLANK('QSO DATA'!C18),"xx","")&amp;'QSO DATA'!C18&amp;" "&amp;IF(ISBLANK('QSO DATA'!D18),REPT("X",10),YEAR('QSO DATA'!D18)&amp;"-"&amp;IF(MONTH('QSO DATA'!D18)&lt;10,"0","")&amp;MONTH('QSO DATA'!D18)&amp;"-"&amp;IF(DAY('QSO DATA'!D18)&lt;10,"0","")&amp;DAY('QSO DATA'!D18))&amp;" "&amp;IF(ISBLANK('QSO DATA'!E18),"XXXX",LEFT('QSO DATA'!E18,4))&amp;" "&amp;'QSO DATA'!F18&amp;REPT(" ",14-LEN('QSO DATA'!F18))&amp;IF(ISBLANK('QSO DATA'!G18),REPT("X",3),'QSO DATA'!G18&amp;REPT(" ",3-LEN('QSO DATA'!G18)))&amp;" "&amp;IF(ISBLANK('QSO DATA'!H18),REPT("X",4),'QSO DATA'!H18)&amp;"   "&amp;'QSO DATA'!I18&amp;REPT(" ",14-LEN('QSO DATA'!I18))&amp;IF(ISBLANK('QSO DATA'!J18),REPT("X",3),'QSO DATA'!J18&amp;REPT(" ",3-LEN('QSO DATA'!J18)))&amp;" "&amp;IF(ISBLANK('QSO DATA'!K18),REPT("X",4),'QSO DATA'!K18)))</f>
        <v/>
      </c>
    </row>
    <row r="35" spans="1:1" x14ac:dyDescent="0.45">
      <c r="A35" s="3" t="str">
        <f>IF(OR(LEFT(A34,3)="END",A34=""),"",IF(ISBLANK('QSO DATA'!B19),"END-OF-LOG:","QSO:"&amp;'QSO DATA'!B19&amp;REPT(" ",6-LEN('QSO DATA'!B19))&amp;" "&amp;IF(ISBLANK('QSO DATA'!C19),"xx","")&amp;'QSO DATA'!C19&amp;" "&amp;IF(ISBLANK('QSO DATA'!D19),REPT("X",10),YEAR('QSO DATA'!D19)&amp;"-"&amp;IF(MONTH('QSO DATA'!D19)&lt;10,"0","")&amp;MONTH('QSO DATA'!D19)&amp;"-"&amp;IF(DAY('QSO DATA'!D19)&lt;10,"0","")&amp;DAY('QSO DATA'!D19))&amp;" "&amp;IF(ISBLANK('QSO DATA'!E19),"XXXX",LEFT('QSO DATA'!E19,4))&amp;" "&amp;'QSO DATA'!F19&amp;REPT(" ",14-LEN('QSO DATA'!F19))&amp;IF(ISBLANK('QSO DATA'!G19),REPT("X",3),'QSO DATA'!G19&amp;REPT(" ",3-LEN('QSO DATA'!G19)))&amp;" "&amp;IF(ISBLANK('QSO DATA'!H19),REPT("X",4),'QSO DATA'!H19)&amp;"   "&amp;'QSO DATA'!I19&amp;REPT(" ",14-LEN('QSO DATA'!I19))&amp;IF(ISBLANK('QSO DATA'!J19),REPT("X",3),'QSO DATA'!J19&amp;REPT(" ",3-LEN('QSO DATA'!J19)))&amp;" "&amp;IF(ISBLANK('QSO DATA'!K19),REPT("X",4),'QSO DATA'!K19)))</f>
        <v/>
      </c>
    </row>
    <row r="36" spans="1:1" x14ac:dyDescent="0.45">
      <c r="A36" s="3" t="str">
        <f>IF(OR(LEFT(A35,3)="END",A35=""),"",IF(ISBLANK('QSO DATA'!B20),"END-OF-LOG:","QSO:"&amp;'QSO DATA'!B20&amp;REPT(" ",6-LEN('QSO DATA'!B20))&amp;" "&amp;IF(ISBLANK('QSO DATA'!C20),"xx","")&amp;'QSO DATA'!C20&amp;" "&amp;IF(ISBLANK('QSO DATA'!D20),REPT("X",10),YEAR('QSO DATA'!D20)&amp;"-"&amp;IF(MONTH('QSO DATA'!D20)&lt;10,"0","")&amp;MONTH('QSO DATA'!D20)&amp;"-"&amp;IF(DAY('QSO DATA'!D20)&lt;10,"0","")&amp;DAY('QSO DATA'!D20))&amp;" "&amp;IF(ISBLANK('QSO DATA'!E20),"XXXX",LEFT('QSO DATA'!E20,4))&amp;" "&amp;'QSO DATA'!F20&amp;REPT(" ",14-LEN('QSO DATA'!F20))&amp;IF(ISBLANK('QSO DATA'!G20),REPT("X",3),'QSO DATA'!G20&amp;REPT(" ",3-LEN('QSO DATA'!G20)))&amp;" "&amp;IF(ISBLANK('QSO DATA'!H20),REPT("X",4),'QSO DATA'!H20)&amp;"   "&amp;'QSO DATA'!I20&amp;REPT(" ",14-LEN('QSO DATA'!I20))&amp;IF(ISBLANK('QSO DATA'!J20),REPT("X",3),'QSO DATA'!J20&amp;REPT(" ",3-LEN('QSO DATA'!J20)))&amp;" "&amp;IF(ISBLANK('QSO DATA'!K20),REPT("X",4),'QSO DATA'!K20)))</f>
        <v/>
      </c>
    </row>
    <row r="37" spans="1:1" x14ac:dyDescent="0.45">
      <c r="A37" s="3" t="str">
        <f>IF(OR(LEFT(A36,3)="END",A36=""),"",IF(ISBLANK('QSO DATA'!B21),"END-OF-LOG:","QSO:"&amp;'QSO DATA'!B21&amp;REPT(" ",6-LEN('QSO DATA'!B21))&amp;" "&amp;IF(ISBLANK('QSO DATA'!C21),"xx","")&amp;'QSO DATA'!C21&amp;" "&amp;IF(ISBLANK('QSO DATA'!D21),REPT("X",10),YEAR('QSO DATA'!D21)&amp;"-"&amp;IF(MONTH('QSO DATA'!D21)&lt;10,"0","")&amp;MONTH('QSO DATA'!D21)&amp;"-"&amp;IF(DAY('QSO DATA'!D21)&lt;10,"0","")&amp;DAY('QSO DATA'!D21))&amp;" "&amp;IF(ISBLANK('QSO DATA'!E21),"XXXX",LEFT('QSO DATA'!E21,4))&amp;" "&amp;'QSO DATA'!F21&amp;REPT(" ",14-LEN('QSO DATA'!F21))&amp;IF(ISBLANK('QSO DATA'!G21),REPT("X",3),'QSO DATA'!G21&amp;REPT(" ",3-LEN('QSO DATA'!G21)))&amp;" "&amp;IF(ISBLANK('QSO DATA'!H21),REPT("X",4),'QSO DATA'!H21)&amp;"   "&amp;'QSO DATA'!I21&amp;REPT(" ",14-LEN('QSO DATA'!I21))&amp;IF(ISBLANK('QSO DATA'!J21),REPT("X",3),'QSO DATA'!J21&amp;REPT(" ",3-LEN('QSO DATA'!J21)))&amp;" "&amp;IF(ISBLANK('QSO DATA'!K21),REPT("X",4),'QSO DATA'!K21)))</f>
        <v/>
      </c>
    </row>
    <row r="38" spans="1:1" x14ac:dyDescent="0.45">
      <c r="A38" s="3" t="str">
        <f>IF(OR(LEFT(A37,3)="END",A37=""),"",IF(ISBLANK('QSO DATA'!B22),"END-OF-LOG:","QSO:"&amp;'QSO DATA'!B22&amp;REPT(" ",6-LEN('QSO DATA'!B22))&amp;" "&amp;IF(ISBLANK('QSO DATA'!C22),"xx","")&amp;'QSO DATA'!C22&amp;" "&amp;IF(ISBLANK('QSO DATA'!D22),REPT("X",10),YEAR('QSO DATA'!D22)&amp;"-"&amp;IF(MONTH('QSO DATA'!D22)&lt;10,"0","")&amp;MONTH('QSO DATA'!D22)&amp;"-"&amp;IF(DAY('QSO DATA'!D22)&lt;10,"0","")&amp;DAY('QSO DATA'!D22))&amp;" "&amp;IF(ISBLANK('QSO DATA'!E22),"XXXX",LEFT('QSO DATA'!E22,4))&amp;" "&amp;'QSO DATA'!F22&amp;REPT(" ",14-LEN('QSO DATA'!F22))&amp;IF(ISBLANK('QSO DATA'!G22),REPT("X",3),'QSO DATA'!G22&amp;REPT(" ",3-LEN('QSO DATA'!G22)))&amp;" "&amp;IF(ISBLANK('QSO DATA'!H22),REPT("X",4),'QSO DATA'!H22)&amp;"   "&amp;'QSO DATA'!I22&amp;REPT(" ",14-LEN('QSO DATA'!I22))&amp;IF(ISBLANK('QSO DATA'!J22),REPT("X",3),'QSO DATA'!J22&amp;REPT(" ",3-LEN('QSO DATA'!J22)))&amp;" "&amp;IF(ISBLANK('QSO DATA'!K22),REPT("X",4),'QSO DATA'!K22)))</f>
        <v/>
      </c>
    </row>
    <row r="39" spans="1:1" x14ac:dyDescent="0.45">
      <c r="A39" s="3" t="str">
        <f>IF(OR(LEFT(A38,3)="END",A38=""),"",IF(ISBLANK('QSO DATA'!B23),"END-OF-LOG:","QSO:"&amp;'QSO DATA'!B23&amp;REPT(" ",6-LEN('QSO DATA'!B23))&amp;" "&amp;IF(ISBLANK('QSO DATA'!C23),"xx","")&amp;'QSO DATA'!C23&amp;" "&amp;IF(ISBLANK('QSO DATA'!D23),REPT("X",10),YEAR('QSO DATA'!D23)&amp;"-"&amp;IF(MONTH('QSO DATA'!D23)&lt;10,"0","")&amp;MONTH('QSO DATA'!D23)&amp;"-"&amp;IF(DAY('QSO DATA'!D23)&lt;10,"0","")&amp;DAY('QSO DATA'!D23))&amp;" "&amp;IF(ISBLANK('QSO DATA'!E23),"XXXX",LEFT('QSO DATA'!E23,4))&amp;" "&amp;'QSO DATA'!F23&amp;REPT(" ",14-LEN('QSO DATA'!F23))&amp;IF(ISBLANK('QSO DATA'!G23),REPT("X",3),'QSO DATA'!G23&amp;REPT(" ",3-LEN('QSO DATA'!G23)))&amp;" "&amp;IF(ISBLANK('QSO DATA'!H23),REPT("X",4),'QSO DATA'!H23)&amp;"   "&amp;'QSO DATA'!I23&amp;REPT(" ",14-LEN('QSO DATA'!I23))&amp;IF(ISBLANK('QSO DATA'!J23),REPT("X",3),'QSO DATA'!J23&amp;REPT(" ",3-LEN('QSO DATA'!J23)))&amp;" "&amp;IF(ISBLANK('QSO DATA'!K23),REPT("X",4),'QSO DATA'!K23)))</f>
        <v/>
      </c>
    </row>
    <row r="40" spans="1:1" x14ac:dyDescent="0.45">
      <c r="A40" s="3" t="str">
        <f>IF(OR(LEFT(A39,3)="END",A39=""),"",IF(ISBLANK('QSO DATA'!B24),"END-OF-LOG:","QSO:"&amp;'QSO DATA'!B24&amp;REPT(" ",6-LEN('QSO DATA'!B24))&amp;" "&amp;IF(ISBLANK('QSO DATA'!C24),"xx","")&amp;'QSO DATA'!C24&amp;" "&amp;IF(ISBLANK('QSO DATA'!D24),REPT("X",10),YEAR('QSO DATA'!D24)&amp;"-"&amp;IF(MONTH('QSO DATA'!D24)&lt;10,"0","")&amp;MONTH('QSO DATA'!D24)&amp;"-"&amp;IF(DAY('QSO DATA'!D24)&lt;10,"0","")&amp;DAY('QSO DATA'!D24))&amp;" "&amp;IF(ISBLANK('QSO DATA'!E24),"XXXX",LEFT('QSO DATA'!E24,4))&amp;" "&amp;'QSO DATA'!F24&amp;REPT(" ",14-LEN('QSO DATA'!F24))&amp;IF(ISBLANK('QSO DATA'!G24),REPT("X",3),'QSO DATA'!G24&amp;REPT(" ",3-LEN('QSO DATA'!G24)))&amp;" "&amp;IF(ISBLANK('QSO DATA'!H24),REPT("X",4),'QSO DATA'!H24)&amp;"   "&amp;'QSO DATA'!I24&amp;REPT(" ",14-LEN('QSO DATA'!I24))&amp;IF(ISBLANK('QSO DATA'!J24),REPT("X",3),'QSO DATA'!J24&amp;REPT(" ",3-LEN('QSO DATA'!J24)))&amp;" "&amp;IF(ISBLANK('QSO DATA'!K24),REPT("X",4),'QSO DATA'!K24)))</f>
        <v/>
      </c>
    </row>
    <row r="41" spans="1:1" x14ac:dyDescent="0.45">
      <c r="A41" s="3" t="str">
        <f>IF(OR(LEFT(A40,3)="END",A40=""),"",IF(ISBLANK('QSO DATA'!B25),"END-OF-LOG:","QSO:"&amp;'QSO DATA'!B25&amp;REPT(" ",6-LEN('QSO DATA'!B25))&amp;" "&amp;IF(ISBLANK('QSO DATA'!C25),"xx","")&amp;'QSO DATA'!C25&amp;" "&amp;IF(ISBLANK('QSO DATA'!D25),REPT("X",10),YEAR('QSO DATA'!D25)&amp;"-"&amp;IF(MONTH('QSO DATA'!D25)&lt;10,"0","")&amp;MONTH('QSO DATA'!D25)&amp;"-"&amp;IF(DAY('QSO DATA'!D25)&lt;10,"0","")&amp;DAY('QSO DATA'!D25))&amp;" "&amp;IF(ISBLANK('QSO DATA'!E25),"XXXX",LEFT('QSO DATA'!E25,4))&amp;" "&amp;'QSO DATA'!F25&amp;REPT(" ",14-LEN('QSO DATA'!F25))&amp;IF(ISBLANK('QSO DATA'!G25),REPT("X",3),'QSO DATA'!G25&amp;REPT(" ",3-LEN('QSO DATA'!G25)))&amp;" "&amp;IF(ISBLANK('QSO DATA'!H25),REPT("X",4),'QSO DATA'!H25)&amp;"   "&amp;'QSO DATA'!I25&amp;REPT(" ",14-LEN('QSO DATA'!I25))&amp;IF(ISBLANK('QSO DATA'!J25),REPT("X",3),'QSO DATA'!J25&amp;REPT(" ",3-LEN('QSO DATA'!J25)))&amp;" "&amp;IF(ISBLANK('QSO DATA'!K25),REPT("X",4),'QSO DATA'!K25)))</f>
        <v/>
      </c>
    </row>
    <row r="42" spans="1:1" x14ac:dyDescent="0.45">
      <c r="A42" s="3" t="str">
        <f>IF(OR(LEFT(A41,3)="END",A41=""),"",IF(ISBLANK('QSO DATA'!B26),"END-OF-LOG:","QSO:"&amp;'QSO DATA'!B26&amp;REPT(" ",6-LEN('QSO DATA'!B26))&amp;" "&amp;IF(ISBLANK('QSO DATA'!C26),"xx","")&amp;'QSO DATA'!C26&amp;" "&amp;IF(ISBLANK('QSO DATA'!D26),REPT("X",10),YEAR('QSO DATA'!D26)&amp;"-"&amp;IF(MONTH('QSO DATA'!D26)&lt;10,"0","")&amp;MONTH('QSO DATA'!D26)&amp;"-"&amp;IF(DAY('QSO DATA'!D26)&lt;10,"0","")&amp;DAY('QSO DATA'!D26))&amp;" "&amp;IF(ISBLANK('QSO DATA'!E26),"XXXX",LEFT('QSO DATA'!E26,4))&amp;" "&amp;'QSO DATA'!F26&amp;REPT(" ",14-LEN('QSO DATA'!F26))&amp;IF(ISBLANK('QSO DATA'!G26),REPT("X",3),'QSO DATA'!G26&amp;REPT(" ",3-LEN('QSO DATA'!G26)))&amp;" "&amp;IF(ISBLANK('QSO DATA'!H26),REPT("X",4),'QSO DATA'!H26)&amp;"   "&amp;'QSO DATA'!I26&amp;REPT(" ",14-LEN('QSO DATA'!I26))&amp;IF(ISBLANK('QSO DATA'!J26),REPT("X",3),'QSO DATA'!J26&amp;REPT(" ",3-LEN('QSO DATA'!J26)))&amp;" "&amp;IF(ISBLANK('QSO DATA'!K26),REPT("X",4),'QSO DATA'!K26)))</f>
        <v/>
      </c>
    </row>
    <row r="43" spans="1:1" x14ac:dyDescent="0.45">
      <c r="A43" s="3" t="str">
        <f>IF(OR(LEFT(A42,3)="END",A42=""),"",IF(ISBLANK('QSO DATA'!B27),"END-OF-LOG:","QSO:"&amp;'QSO DATA'!B27&amp;REPT(" ",6-LEN('QSO DATA'!B27))&amp;" "&amp;IF(ISBLANK('QSO DATA'!C27),"xx","")&amp;'QSO DATA'!C27&amp;" "&amp;IF(ISBLANK('QSO DATA'!D27),REPT("X",10),YEAR('QSO DATA'!D27)&amp;"-"&amp;IF(MONTH('QSO DATA'!D27)&lt;10,"0","")&amp;MONTH('QSO DATA'!D27)&amp;"-"&amp;IF(DAY('QSO DATA'!D27)&lt;10,"0","")&amp;DAY('QSO DATA'!D27))&amp;" "&amp;IF(ISBLANK('QSO DATA'!E27),"XXXX",LEFT('QSO DATA'!E27,4))&amp;" "&amp;'QSO DATA'!F27&amp;REPT(" ",14-LEN('QSO DATA'!F27))&amp;IF(ISBLANK('QSO DATA'!G27),REPT("X",3),'QSO DATA'!G27&amp;REPT(" ",3-LEN('QSO DATA'!G27)))&amp;" "&amp;IF(ISBLANK('QSO DATA'!H27),REPT("X",4),'QSO DATA'!H27)&amp;"   "&amp;'QSO DATA'!I27&amp;REPT(" ",14-LEN('QSO DATA'!I27))&amp;IF(ISBLANK('QSO DATA'!J27),REPT("X",3),'QSO DATA'!J27&amp;REPT(" ",3-LEN('QSO DATA'!J27)))&amp;" "&amp;IF(ISBLANK('QSO DATA'!K27),REPT("X",4),'QSO DATA'!K27)))</f>
        <v/>
      </c>
    </row>
    <row r="44" spans="1:1" x14ac:dyDescent="0.45">
      <c r="A44" s="3" t="str">
        <f>IF(OR(LEFT(A43,3)="END",A43=""),"",IF(ISBLANK('QSO DATA'!B28),"END-OF-LOG:","QSO:"&amp;'QSO DATA'!B28&amp;REPT(" ",6-LEN('QSO DATA'!B28))&amp;" "&amp;IF(ISBLANK('QSO DATA'!C28),"xx","")&amp;'QSO DATA'!C28&amp;" "&amp;IF(ISBLANK('QSO DATA'!D28),REPT("X",10),YEAR('QSO DATA'!D28)&amp;"-"&amp;IF(MONTH('QSO DATA'!D28)&lt;10,"0","")&amp;MONTH('QSO DATA'!D28)&amp;"-"&amp;IF(DAY('QSO DATA'!D28)&lt;10,"0","")&amp;DAY('QSO DATA'!D28))&amp;" "&amp;IF(ISBLANK('QSO DATA'!E28),"XXXX",LEFT('QSO DATA'!E28,4))&amp;" "&amp;'QSO DATA'!F28&amp;REPT(" ",14-LEN('QSO DATA'!F28))&amp;IF(ISBLANK('QSO DATA'!G28),REPT("X",3),'QSO DATA'!G28&amp;REPT(" ",3-LEN('QSO DATA'!G28)))&amp;" "&amp;IF(ISBLANK('QSO DATA'!H28),REPT("X",4),'QSO DATA'!H28)&amp;"   "&amp;'QSO DATA'!I28&amp;REPT(" ",14-LEN('QSO DATA'!I28))&amp;IF(ISBLANK('QSO DATA'!J28),REPT("X",3),'QSO DATA'!J28&amp;REPT(" ",3-LEN('QSO DATA'!J28)))&amp;" "&amp;IF(ISBLANK('QSO DATA'!K28),REPT("X",4),'QSO DATA'!K28)))</f>
        <v/>
      </c>
    </row>
    <row r="45" spans="1:1" x14ac:dyDescent="0.45">
      <c r="A45" s="3" t="str">
        <f>IF(OR(LEFT(A44,3)="END",A44=""),"",IF(ISBLANK('QSO DATA'!B29),"END-OF-LOG:","QSO:"&amp;'QSO DATA'!B29&amp;REPT(" ",6-LEN('QSO DATA'!B29))&amp;" "&amp;IF(ISBLANK('QSO DATA'!C29),"xx","")&amp;'QSO DATA'!C29&amp;" "&amp;IF(ISBLANK('QSO DATA'!D29),REPT("X",10),YEAR('QSO DATA'!D29)&amp;"-"&amp;IF(MONTH('QSO DATA'!D29)&lt;10,"0","")&amp;MONTH('QSO DATA'!D29)&amp;"-"&amp;IF(DAY('QSO DATA'!D29)&lt;10,"0","")&amp;DAY('QSO DATA'!D29))&amp;" "&amp;IF(ISBLANK('QSO DATA'!E29),"XXXX",LEFT('QSO DATA'!E29,4))&amp;" "&amp;'QSO DATA'!F29&amp;REPT(" ",14-LEN('QSO DATA'!F29))&amp;IF(ISBLANK('QSO DATA'!G29),REPT("X",3),'QSO DATA'!G29&amp;REPT(" ",3-LEN('QSO DATA'!G29)))&amp;" "&amp;IF(ISBLANK('QSO DATA'!H29),REPT("X",4),'QSO DATA'!H29)&amp;"   "&amp;'QSO DATA'!I29&amp;REPT(" ",14-LEN('QSO DATA'!I29))&amp;IF(ISBLANK('QSO DATA'!J29),REPT("X",3),'QSO DATA'!J29&amp;REPT(" ",3-LEN('QSO DATA'!J29)))&amp;" "&amp;IF(ISBLANK('QSO DATA'!K29),REPT("X",4),'QSO DATA'!K29)))</f>
        <v/>
      </c>
    </row>
    <row r="46" spans="1:1" x14ac:dyDescent="0.45">
      <c r="A46" s="3" t="str">
        <f>IF(OR(LEFT(A45,3)="END",A45=""),"",IF(ISBLANK('QSO DATA'!B30),"END-OF-LOG:","QSO:"&amp;'QSO DATA'!B30&amp;REPT(" ",6-LEN('QSO DATA'!B30))&amp;" "&amp;IF(ISBLANK('QSO DATA'!C30),"xx","")&amp;'QSO DATA'!C30&amp;" "&amp;IF(ISBLANK('QSO DATA'!D30),REPT("X",10),YEAR('QSO DATA'!D30)&amp;"-"&amp;IF(MONTH('QSO DATA'!D30)&lt;10,"0","")&amp;MONTH('QSO DATA'!D30)&amp;"-"&amp;IF(DAY('QSO DATA'!D30)&lt;10,"0","")&amp;DAY('QSO DATA'!D30))&amp;" "&amp;IF(ISBLANK('QSO DATA'!E30),"XXXX",LEFT('QSO DATA'!E30,4))&amp;" "&amp;'QSO DATA'!F30&amp;REPT(" ",14-LEN('QSO DATA'!F30))&amp;IF(ISBLANK('QSO DATA'!G30),REPT("X",3),'QSO DATA'!G30&amp;REPT(" ",3-LEN('QSO DATA'!G30)))&amp;" "&amp;IF(ISBLANK('QSO DATA'!H30),REPT("X",4),'QSO DATA'!H30)&amp;"   "&amp;'QSO DATA'!I30&amp;REPT(" ",14-LEN('QSO DATA'!I30))&amp;IF(ISBLANK('QSO DATA'!J30),REPT("X",3),'QSO DATA'!J30&amp;REPT(" ",3-LEN('QSO DATA'!J30)))&amp;" "&amp;IF(ISBLANK('QSO DATA'!K30),REPT("X",4),'QSO DATA'!K30)))</f>
        <v/>
      </c>
    </row>
    <row r="47" spans="1:1" x14ac:dyDescent="0.45">
      <c r="A47" s="3" t="str">
        <f>IF(OR(LEFT(A46,3)="END",A46=""),"",IF(ISBLANK('QSO DATA'!B31),"END-OF-LOG:","QSO:"&amp;'QSO DATA'!B31&amp;REPT(" ",6-LEN('QSO DATA'!B31))&amp;" "&amp;IF(ISBLANK('QSO DATA'!C31),"xx","")&amp;'QSO DATA'!C31&amp;" "&amp;IF(ISBLANK('QSO DATA'!D31),REPT("X",10),YEAR('QSO DATA'!D31)&amp;"-"&amp;IF(MONTH('QSO DATA'!D31)&lt;10,"0","")&amp;MONTH('QSO DATA'!D31)&amp;"-"&amp;IF(DAY('QSO DATA'!D31)&lt;10,"0","")&amp;DAY('QSO DATA'!D31))&amp;" "&amp;IF(ISBLANK('QSO DATA'!E31),"XXXX",LEFT('QSO DATA'!E31,4))&amp;" "&amp;'QSO DATA'!F31&amp;REPT(" ",14-LEN('QSO DATA'!F31))&amp;IF(ISBLANK('QSO DATA'!G31),REPT("X",3),'QSO DATA'!G31&amp;REPT(" ",3-LEN('QSO DATA'!G31)))&amp;" "&amp;IF(ISBLANK('QSO DATA'!H31),REPT("X",4),'QSO DATA'!H31)&amp;"   "&amp;'QSO DATA'!I31&amp;REPT(" ",14-LEN('QSO DATA'!I31))&amp;IF(ISBLANK('QSO DATA'!J31),REPT("X",3),'QSO DATA'!J31&amp;REPT(" ",3-LEN('QSO DATA'!J31)))&amp;" "&amp;IF(ISBLANK('QSO DATA'!K31),REPT("X",4),'QSO DATA'!K31)))</f>
        <v/>
      </c>
    </row>
    <row r="48" spans="1:1" x14ac:dyDescent="0.45">
      <c r="A48" s="3" t="str">
        <f>IF(OR(LEFT(A47,3)="END",A47=""),"",IF(ISBLANK('QSO DATA'!B32),"END-OF-LOG:","QSO:"&amp;'QSO DATA'!B32&amp;REPT(" ",6-LEN('QSO DATA'!B32))&amp;" "&amp;IF(ISBLANK('QSO DATA'!C32),"xx","")&amp;'QSO DATA'!C32&amp;" "&amp;IF(ISBLANK('QSO DATA'!D32),REPT("X",10),YEAR('QSO DATA'!D32)&amp;"-"&amp;IF(MONTH('QSO DATA'!D32)&lt;10,"0","")&amp;MONTH('QSO DATA'!D32)&amp;"-"&amp;IF(DAY('QSO DATA'!D32)&lt;10,"0","")&amp;DAY('QSO DATA'!D32))&amp;" "&amp;IF(ISBLANK('QSO DATA'!E32),"XXXX",LEFT('QSO DATA'!E32,4))&amp;" "&amp;'QSO DATA'!F32&amp;REPT(" ",14-LEN('QSO DATA'!F32))&amp;IF(ISBLANK('QSO DATA'!G32),REPT("X",3),'QSO DATA'!G32&amp;REPT(" ",3-LEN('QSO DATA'!G32)))&amp;" "&amp;IF(ISBLANK('QSO DATA'!H32),REPT("X",4),'QSO DATA'!H32)&amp;"   "&amp;'QSO DATA'!I32&amp;REPT(" ",14-LEN('QSO DATA'!I32))&amp;IF(ISBLANK('QSO DATA'!J32),REPT("X",3),'QSO DATA'!J32&amp;REPT(" ",3-LEN('QSO DATA'!J32)))&amp;" "&amp;IF(ISBLANK('QSO DATA'!K32),REPT("X",4),'QSO DATA'!K32)))</f>
        <v/>
      </c>
    </row>
    <row r="49" spans="1:1" x14ac:dyDescent="0.45">
      <c r="A49" s="3" t="str">
        <f>IF(OR(LEFT(A48,3)="END",A48=""),"",IF(ISBLANK('QSO DATA'!B33),"END-OF-LOG:","QSO:"&amp;'QSO DATA'!B33&amp;REPT(" ",6-LEN('QSO DATA'!B33))&amp;" "&amp;IF(ISBLANK('QSO DATA'!C33),"xx","")&amp;'QSO DATA'!C33&amp;" "&amp;IF(ISBLANK('QSO DATA'!D33),REPT("X",10),YEAR('QSO DATA'!D33)&amp;"-"&amp;IF(MONTH('QSO DATA'!D33)&lt;10,"0","")&amp;MONTH('QSO DATA'!D33)&amp;"-"&amp;IF(DAY('QSO DATA'!D33)&lt;10,"0","")&amp;DAY('QSO DATA'!D33))&amp;" "&amp;IF(ISBLANK('QSO DATA'!E33),"XXXX",LEFT('QSO DATA'!E33,4))&amp;" "&amp;'QSO DATA'!F33&amp;REPT(" ",14-LEN('QSO DATA'!F33))&amp;IF(ISBLANK('QSO DATA'!G33),REPT("X",3),'QSO DATA'!G33&amp;REPT(" ",3-LEN('QSO DATA'!G33)))&amp;" "&amp;IF(ISBLANK('QSO DATA'!H33),REPT("X",4),'QSO DATA'!H33)&amp;"   "&amp;'QSO DATA'!I33&amp;REPT(" ",14-LEN('QSO DATA'!I33))&amp;IF(ISBLANK('QSO DATA'!J33),REPT("X",3),'QSO DATA'!J33&amp;REPT(" ",3-LEN('QSO DATA'!J33)))&amp;" "&amp;IF(ISBLANK('QSO DATA'!K33),REPT("X",4),'QSO DATA'!K33)))</f>
        <v/>
      </c>
    </row>
    <row r="50" spans="1:1" x14ac:dyDescent="0.45">
      <c r="A50" s="3" t="str">
        <f>IF(OR(LEFT(A49,3)="END",A49=""),"",IF(ISBLANK('QSO DATA'!B34),"END-OF-LOG:","QSO:"&amp;'QSO DATA'!B34&amp;REPT(" ",6-LEN('QSO DATA'!B34))&amp;" "&amp;IF(ISBLANK('QSO DATA'!C34),"xx","")&amp;'QSO DATA'!C34&amp;" "&amp;IF(ISBLANK('QSO DATA'!D34),REPT("X",10),YEAR('QSO DATA'!D34)&amp;"-"&amp;IF(MONTH('QSO DATA'!D34)&lt;10,"0","")&amp;MONTH('QSO DATA'!D34)&amp;"-"&amp;IF(DAY('QSO DATA'!D34)&lt;10,"0","")&amp;DAY('QSO DATA'!D34))&amp;" "&amp;IF(ISBLANK('QSO DATA'!E34),"XXXX",LEFT('QSO DATA'!E34,4))&amp;" "&amp;'QSO DATA'!F34&amp;REPT(" ",14-LEN('QSO DATA'!F34))&amp;IF(ISBLANK('QSO DATA'!G34),REPT("X",3),'QSO DATA'!G34&amp;REPT(" ",3-LEN('QSO DATA'!G34)))&amp;" "&amp;IF(ISBLANK('QSO DATA'!H34),REPT("X",4),'QSO DATA'!H34)&amp;"   "&amp;'QSO DATA'!I34&amp;REPT(" ",14-LEN('QSO DATA'!I34))&amp;IF(ISBLANK('QSO DATA'!J34),REPT("X",3),'QSO DATA'!J34&amp;REPT(" ",3-LEN('QSO DATA'!J34)))&amp;" "&amp;IF(ISBLANK('QSO DATA'!K34),REPT("X",4),'QSO DATA'!K34)))</f>
        <v/>
      </c>
    </row>
    <row r="51" spans="1:1" x14ac:dyDescent="0.45">
      <c r="A51" s="3" t="str">
        <f>IF(OR(LEFT(A50,3)="END",A50=""),"",IF(ISBLANK('QSO DATA'!B35),"END-OF-LOG:","QSO:"&amp;'QSO DATA'!B35&amp;REPT(" ",6-LEN('QSO DATA'!B35))&amp;" "&amp;IF(ISBLANK('QSO DATA'!C35),"xx","")&amp;'QSO DATA'!C35&amp;" "&amp;IF(ISBLANK('QSO DATA'!D35),REPT("X",10),YEAR('QSO DATA'!D35)&amp;"-"&amp;IF(MONTH('QSO DATA'!D35)&lt;10,"0","")&amp;MONTH('QSO DATA'!D35)&amp;"-"&amp;IF(DAY('QSO DATA'!D35)&lt;10,"0","")&amp;DAY('QSO DATA'!D35))&amp;" "&amp;IF(ISBLANK('QSO DATA'!E35),"XXXX",LEFT('QSO DATA'!E35,4))&amp;" "&amp;'QSO DATA'!F35&amp;REPT(" ",14-LEN('QSO DATA'!F35))&amp;IF(ISBLANK('QSO DATA'!G35),REPT("X",3),'QSO DATA'!G35&amp;REPT(" ",3-LEN('QSO DATA'!G35)))&amp;" "&amp;IF(ISBLANK('QSO DATA'!H35),REPT("X",4),'QSO DATA'!H35)&amp;"   "&amp;'QSO DATA'!I35&amp;REPT(" ",14-LEN('QSO DATA'!I35))&amp;IF(ISBLANK('QSO DATA'!J35),REPT("X",3),'QSO DATA'!J35&amp;REPT(" ",3-LEN('QSO DATA'!J35)))&amp;" "&amp;IF(ISBLANK('QSO DATA'!K35),REPT("X",4),'QSO DATA'!K35)))</f>
        <v/>
      </c>
    </row>
    <row r="52" spans="1:1" x14ac:dyDescent="0.45">
      <c r="A52" s="3" t="str">
        <f>IF(OR(LEFT(A51,3)="END",A51=""),"",IF(ISBLANK('QSO DATA'!B36),"END-OF-LOG:","QSO:"&amp;'QSO DATA'!B36&amp;REPT(" ",6-LEN('QSO DATA'!B36))&amp;" "&amp;IF(ISBLANK('QSO DATA'!C36),"xx","")&amp;'QSO DATA'!C36&amp;" "&amp;IF(ISBLANK('QSO DATA'!D36),REPT("X",10),YEAR('QSO DATA'!D36)&amp;"-"&amp;IF(MONTH('QSO DATA'!D36)&lt;10,"0","")&amp;MONTH('QSO DATA'!D36)&amp;"-"&amp;IF(DAY('QSO DATA'!D36)&lt;10,"0","")&amp;DAY('QSO DATA'!D36))&amp;" "&amp;IF(ISBLANK('QSO DATA'!E36),"XXXX",LEFT('QSO DATA'!E36,4))&amp;" "&amp;'QSO DATA'!F36&amp;REPT(" ",14-LEN('QSO DATA'!F36))&amp;IF(ISBLANK('QSO DATA'!G36),REPT("X",3),'QSO DATA'!G36&amp;REPT(" ",3-LEN('QSO DATA'!G36)))&amp;" "&amp;IF(ISBLANK('QSO DATA'!H36),REPT("X",4),'QSO DATA'!H36)&amp;"   "&amp;'QSO DATA'!I36&amp;REPT(" ",14-LEN('QSO DATA'!I36))&amp;IF(ISBLANK('QSO DATA'!J36),REPT("X",3),'QSO DATA'!J36&amp;REPT(" ",3-LEN('QSO DATA'!J36)))&amp;" "&amp;IF(ISBLANK('QSO DATA'!K36),REPT("X",4),'QSO DATA'!K36)))</f>
        <v/>
      </c>
    </row>
    <row r="53" spans="1:1" x14ac:dyDescent="0.45">
      <c r="A53" s="3" t="str">
        <f>IF(OR(LEFT(A52,3)="END",A52=""),"",IF(ISBLANK('QSO DATA'!B37),"END-OF-LOG:","QSO:"&amp;'QSO DATA'!B37&amp;REPT(" ",6-LEN('QSO DATA'!B37))&amp;" "&amp;IF(ISBLANK('QSO DATA'!C37),"xx","")&amp;'QSO DATA'!C37&amp;" "&amp;IF(ISBLANK('QSO DATA'!D37),REPT("X",10),YEAR('QSO DATA'!D37)&amp;"-"&amp;IF(MONTH('QSO DATA'!D37)&lt;10,"0","")&amp;MONTH('QSO DATA'!D37)&amp;"-"&amp;IF(DAY('QSO DATA'!D37)&lt;10,"0","")&amp;DAY('QSO DATA'!D37))&amp;" "&amp;IF(ISBLANK('QSO DATA'!E37),"XXXX",LEFT('QSO DATA'!E37,4))&amp;" "&amp;'QSO DATA'!F37&amp;REPT(" ",14-LEN('QSO DATA'!F37))&amp;IF(ISBLANK('QSO DATA'!G37),REPT("X",3),'QSO DATA'!G37&amp;REPT(" ",3-LEN('QSO DATA'!G37)))&amp;" "&amp;IF(ISBLANK('QSO DATA'!H37),REPT("X",4),'QSO DATA'!H37)&amp;"   "&amp;'QSO DATA'!I37&amp;REPT(" ",14-LEN('QSO DATA'!I37))&amp;IF(ISBLANK('QSO DATA'!J37),REPT("X",3),'QSO DATA'!J37&amp;REPT(" ",3-LEN('QSO DATA'!J37)))&amp;" "&amp;IF(ISBLANK('QSO DATA'!K37),REPT("X",4),'QSO DATA'!K37)))</f>
        <v/>
      </c>
    </row>
    <row r="54" spans="1:1" x14ac:dyDescent="0.45">
      <c r="A54" s="3" t="str">
        <f>IF(OR(LEFT(A53,3)="END",A53=""),"",IF(ISBLANK('QSO DATA'!B38),"END-OF-LOG:","QSO:"&amp;'QSO DATA'!B38&amp;REPT(" ",6-LEN('QSO DATA'!B38))&amp;" "&amp;IF(ISBLANK('QSO DATA'!C38),"xx","")&amp;'QSO DATA'!C38&amp;" "&amp;IF(ISBLANK('QSO DATA'!D38),REPT("X",10),YEAR('QSO DATA'!D38)&amp;"-"&amp;IF(MONTH('QSO DATA'!D38)&lt;10,"0","")&amp;MONTH('QSO DATA'!D38)&amp;"-"&amp;IF(DAY('QSO DATA'!D38)&lt;10,"0","")&amp;DAY('QSO DATA'!D38))&amp;" "&amp;IF(ISBLANK('QSO DATA'!E38),"XXXX",LEFT('QSO DATA'!E38,4))&amp;" "&amp;'QSO DATA'!F38&amp;REPT(" ",14-LEN('QSO DATA'!F38))&amp;IF(ISBLANK('QSO DATA'!G38),REPT("X",3),'QSO DATA'!G38&amp;REPT(" ",3-LEN('QSO DATA'!G38)))&amp;" "&amp;IF(ISBLANK('QSO DATA'!H38),REPT("X",4),'QSO DATA'!H38)&amp;"   "&amp;'QSO DATA'!I38&amp;REPT(" ",14-LEN('QSO DATA'!I38))&amp;IF(ISBLANK('QSO DATA'!J38),REPT("X",3),'QSO DATA'!J38&amp;REPT(" ",3-LEN('QSO DATA'!J38)))&amp;" "&amp;IF(ISBLANK('QSO DATA'!K38),REPT("X",4),'QSO DATA'!K38)))</f>
        <v/>
      </c>
    </row>
    <row r="55" spans="1:1" x14ac:dyDescent="0.45">
      <c r="A55" s="3" t="str">
        <f>IF(OR(LEFT(A54,3)="END",A54=""),"",IF(ISBLANK('QSO DATA'!B39),"END-OF-LOG:","QSO:"&amp;'QSO DATA'!B39&amp;REPT(" ",6-LEN('QSO DATA'!B39))&amp;" "&amp;IF(ISBLANK('QSO DATA'!C39),"xx","")&amp;'QSO DATA'!C39&amp;" "&amp;IF(ISBLANK('QSO DATA'!D39),REPT("X",10),YEAR('QSO DATA'!D39)&amp;"-"&amp;IF(MONTH('QSO DATA'!D39)&lt;10,"0","")&amp;MONTH('QSO DATA'!D39)&amp;"-"&amp;IF(DAY('QSO DATA'!D39)&lt;10,"0","")&amp;DAY('QSO DATA'!D39))&amp;" "&amp;IF(ISBLANK('QSO DATA'!E39),"XXXX",LEFT('QSO DATA'!E39,4))&amp;" "&amp;'QSO DATA'!F39&amp;REPT(" ",14-LEN('QSO DATA'!F39))&amp;IF(ISBLANK('QSO DATA'!G39),REPT("X",3),'QSO DATA'!G39&amp;REPT(" ",3-LEN('QSO DATA'!G39)))&amp;" "&amp;IF(ISBLANK('QSO DATA'!H39),REPT("X",4),'QSO DATA'!H39)&amp;"   "&amp;'QSO DATA'!I39&amp;REPT(" ",14-LEN('QSO DATA'!I39))&amp;IF(ISBLANK('QSO DATA'!J39),REPT("X",3),'QSO DATA'!J39&amp;REPT(" ",3-LEN('QSO DATA'!J39)))&amp;" "&amp;IF(ISBLANK('QSO DATA'!K39),REPT("X",4),'QSO DATA'!K39)))</f>
        <v/>
      </c>
    </row>
    <row r="56" spans="1:1" x14ac:dyDescent="0.45">
      <c r="A56" s="3" t="str">
        <f>IF(OR(LEFT(A55,3)="END",A55=""),"",IF(ISBLANK('QSO DATA'!B40),"END-OF-LOG:","QSO:"&amp;'QSO DATA'!B40&amp;REPT(" ",6-LEN('QSO DATA'!B40))&amp;" "&amp;IF(ISBLANK('QSO DATA'!C40),"xx","")&amp;'QSO DATA'!C40&amp;" "&amp;IF(ISBLANK('QSO DATA'!D40),REPT("X",10),YEAR('QSO DATA'!D40)&amp;"-"&amp;IF(MONTH('QSO DATA'!D40)&lt;10,"0","")&amp;MONTH('QSO DATA'!D40)&amp;"-"&amp;IF(DAY('QSO DATA'!D40)&lt;10,"0","")&amp;DAY('QSO DATA'!D40))&amp;" "&amp;IF(ISBLANK('QSO DATA'!E40),"XXXX",LEFT('QSO DATA'!E40,4))&amp;" "&amp;'QSO DATA'!F40&amp;REPT(" ",14-LEN('QSO DATA'!F40))&amp;IF(ISBLANK('QSO DATA'!G40),REPT("X",3),'QSO DATA'!G40&amp;REPT(" ",3-LEN('QSO DATA'!G40)))&amp;" "&amp;IF(ISBLANK('QSO DATA'!H40),REPT("X",4),'QSO DATA'!H40)&amp;"   "&amp;'QSO DATA'!I40&amp;REPT(" ",14-LEN('QSO DATA'!I40))&amp;IF(ISBLANK('QSO DATA'!J40),REPT("X",3),'QSO DATA'!J40&amp;REPT(" ",3-LEN('QSO DATA'!J40)))&amp;" "&amp;IF(ISBLANK('QSO DATA'!K40),REPT("X",4),'QSO DATA'!K40)))</f>
        <v/>
      </c>
    </row>
    <row r="57" spans="1:1" x14ac:dyDescent="0.45">
      <c r="A57" s="3" t="str">
        <f>IF(OR(LEFT(A56,3)="END",A56=""),"",IF(ISBLANK('QSO DATA'!B41),"END-OF-LOG:","QSO:"&amp;'QSO DATA'!B41&amp;REPT(" ",6-LEN('QSO DATA'!B41))&amp;" "&amp;IF(ISBLANK('QSO DATA'!C41),"xx","")&amp;'QSO DATA'!C41&amp;" "&amp;IF(ISBLANK('QSO DATA'!D41),REPT("X",10),YEAR('QSO DATA'!D41)&amp;"-"&amp;IF(MONTH('QSO DATA'!D41)&lt;10,"0","")&amp;MONTH('QSO DATA'!D41)&amp;"-"&amp;IF(DAY('QSO DATA'!D41)&lt;10,"0","")&amp;DAY('QSO DATA'!D41))&amp;" "&amp;IF(ISBLANK('QSO DATA'!E41),"XXXX",LEFT('QSO DATA'!E41,4))&amp;" "&amp;'QSO DATA'!F41&amp;REPT(" ",14-LEN('QSO DATA'!F41))&amp;IF(ISBLANK('QSO DATA'!G41),REPT("X",3),'QSO DATA'!G41&amp;REPT(" ",3-LEN('QSO DATA'!G41)))&amp;" "&amp;IF(ISBLANK('QSO DATA'!H41),REPT("X",4),'QSO DATA'!H41)&amp;"   "&amp;'QSO DATA'!I41&amp;REPT(" ",14-LEN('QSO DATA'!I41))&amp;IF(ISBLANK('QSO DATA'!J41),REPT("X",3),'QSO DATA'!J41&amp;REPT(" ",3-LEN('QSO DATA'!J41)))&amp;" "&amp;IF(ISBLANK('QSO DATA'!K41),REPT("X",4),'QSO DATA'!K41)))</f>
        <v/>
      </c>
    </row>
    <row r="58" spans="1:1" x14ac:dyDescent="0.45">
      <c r="A58" s="3" t="str">
        <f>IF(OR(LEFT(A57,3)="END",A57=""),"",IF(ISBLANK('QSO DATA'!B42),"END-OF-LOG:","QSO:"&amp;'QSO DATA'!B42&amp;REPT(" ",6-LEN('QSO DATA'!B42))&amp;" "&amp;IF(ISBLANK('QSO DATA'!C42),"xx","")&amp;'QSO DATA'!C42&amp;" "&amp;IF(ISBLANK('QSO DATA'!D42),REPT("X",10),YEAR('QSO DATA'!D42)&amp;"-"&amp;IF(MONTH('QSO DATA'!D42)&lt;10,"0","")&amp;MONTH('QSO DATA'!D42)&amp;"-"&amp;IF(DAY('QSO DATA'!D42)&lt;10,"0","")&amp;DAY('QSO DATA'!D42))&amp;" "&amp;IF(ISBLANK('QSO DATA'!E42),"XXXX",LEFT('QSO DATA'!E42,4))&amp;" "&amp;'QSO DATA'!F42&amp;REPT(" ",14-LEN('QSO DATA'!F42))&amp;IF(ISBLANK('QSO DATA'!G42),REPT("X",3),'QSO DATA'!G42&amp;REPT(" ",3-LEN('QSO DATA'!G42)))&amp;" "&amp;IF(ISBLANK('QSO DATA'!H42),REPT("X",4),'QSO DATA'!H42)&amp;"   "&amp;'QSO DATA'!I42&amp;REPT(" ",14-LEN('QSO DATA'!I42))&amp;IF(ISBLANK('QSO DATA'!J42),REPT("X",3),'QSO DATA'!J42&amp;REPT(" ",3-LEN('QSO DATA'!J42)))&amp;" "&amp;IF(ISBLANK('QSO DATA'!K42),REPT("X",4),'QSO DATA'!K42)))</f>
        <v/>
      </c>
    </row>
    <row r="59" spans="1:1" x14ac:dyDescent="0.45">
      <c r="A59" s="3" t="str">
        <f>IF(OR(LEFT(A58,3)="END",A58=""),"",IF(ISBLANK('QSO DATA'!B43),"END-OF-LOG:","QSO:"&amp;'QSO DATA'!B43&amp;REPT(" ",6-LEN('QSO DATA'!B43))&amp;" "&amp;IF(ISBLANK('QSO DATA'!C43),"xx","")&amp;'QSO DATA'!C43&amp;" "&amp;IF(ISBLANK('QSO DATA'!D43),REPT("X",10),YEAR('QSO DATA'!D43)&amp;"-"&amp;IF(MONTH('QSO DATA'!D43)&lt;10,"0","")&amp;MONTH('QSO DATA'!D43)&amp;"-"&amp;IF(DAY('QSO DATA'!D43)&lt;10,"0","")&amp;DAY('QSO DATA'!D43))&amp;" "&amp;IF(ISBLANK('QSO DATA'!E43),"XXXX",LEFT('QSO DATA'!E43,4))&amp;" "&amp;'QSO DATA'!F43&amp;REPT(" ",14-LEN('QSO DATA'!F43))&amp;IF(ISBLANK('QSO DATA'!G43),REPT("X",3),'QSO DATA'!G43&amp;REPT(" ",3-LEN('QSO DATA'!G43)))&amp;" "&amp;IF(ISBLANK('QSO DATA'!H43),REPT("X",4),'QSO DATA'!H43)&amp;"   "&amp;'QSO DATA'!I43&amp;REPT(" ",14-LEN('QSO DATA'!I43))&amp;IF(ISBLANK('QSO DATA'!J43),REPT("X",3),'QSO DATA'!J43&amp;REPT(" ",3-LEN('QSO DATA'!J43)))&amp;" "&amp;IF(ISBLANK('QSO DATA'!K43),REPT("X",4),'QSO DATA'!K43)))</f>
        <v/>
      </c>
    </row>
    <row r="60" spans="1:1" x14ac:dyDescent="0.45">
      <c r="A60" s="3" t="str">
        <f>IF(OR(LEFT(A59,3)="END",A59=""),"",IF(ISBLANK('QSO DATA'!B44),"END-OF-LOG:","QSO:"&amp;'QSO DATA'!B44&amp;REPT(" ",6-LEN('QSO DATA'!B44))&amp;" "&amp;IF(ISBLANK('QSO DATA'!C44),"xx","")&amp;'QSO DATA'!C44&amp;" "&amp;IF(ISBLANK('QSO DATA'!D44),REPT("X",10),YEAR('QSO DATA'!D44)&amp;"-"&amp;IF(MONTH('QSO DATA'!D44)&lt;10,"0","")&amp;MONTH('QSO DATA'!D44)&amp;"-"&amp;IF(DAY('QSO DATA'!D44)&lt;10,"0","")&amp;DAY('QSO DATA'!D44))&amp;" "&amp;IF(ISBLANK('QSO DATA'!E44),"XXXX",LEFT('QSO DATA'!E44,4))&amp;" "&amp;'QSO DATA'!F44&amp;REPT(" ",14-LEN('QSO DATA'!F44))&amp;IF(ISBLANK('QSO DATA'!G44),REPT("X",3),'QSO DATA'!G44&amp;REPT(" ",3-LEN('QSO DATA'!G44)))&amp;" "&amp;IF(ISBLANK('QSO DATA'!H44),REPT("X",4),'QSO DATA'!H44)&amp;"   "&amp;'QSO DATA'!I44&amp;REPT(" ",14-LEN('QSO DATA'!I44))&amp;IF(ISBLANK('QSO DATA'!J44),REPT("X",3),'QSO DATA'!J44&amp;REPT(" ",3-LEN('QSO DATA'!J44)))&amp;" "&amp;IF(ISBLANK('QSO DATA'!K44),REPT("X",4),'QSO DATA'!K44)))</f>
        <v/>
      </c>
    </row>
    <row r="61" spans="1:1" x14ac:dyDescent="0.45">
      <c r="A61" s="3" t="str">
        <f>IF(OR(LEFT(A60,3)="END",A60=""),"",IF(ISBLANK('QSO DATA'!B45),"END-OF-LOG:","QSO:"&amp;'QSO DATA'!B45&amp;REPT(" ",6-LEN('QSO DATA'!B45))&amp;" "&amp;IF(ISBLANK('QSO DATA'!C45),"xx","")&amp;'QSO DATA'!C45&amp;" "&amp;IF(ISBLANK('QSO DATA'!D45),REPT("X",10),YEAR('QSO DATA'!D45)&amp;"-"&amp;IF(MONTH('QSO DATA'!D45)&lt;10,"0","")&amp;MONTH('QSO DATA'!D45)&amp;"-"&amp;IF(DAY('QSO DATA'!D45)&lt;10,"0","")&amp;DAY('QSO DATA'!D45))&amp;" "&amp;IF(ISBLANK('QSO DATA'!E45),"XXXX",LEFT('QSO DATA'!E45,4))&amp;" "&amp;'QSO DATA'!F45&amp;REPT(" ",14-LEN('QSO DATA'!F45))&amp;IF(ISBLANK('QSO DATA'!G45),REPT("X",3),'QSO DATA'!G45&amp;REPT(" ",3-LEN('QSO DATA'!G45)))&amp;" "&amp;IF(ISBLANK('QSO DATA'!H45),REPT("X",4),'QSO DATA'!H45)&amp;"   "&amp;'QSO DATA'!I45&amp;REPT(" ",14-LEN('QSO DATA'!I45))&amp;IF(ISBLANK('QSO DATA'!J45),REPT("X",3),'QSO DATA'!J45&amp;REPT(" ",3-LEN('QSO DATA'!J45)))&amp;" "&amp;IF(ISBLANK('QSO DATA'!K45),REPT("X",4),'QSO DATA'!K45)))</f>
        <v/>
      </c>
    </row>
    <row r="62" spans="1:1" x14ac:dyDescent="0.45">
      <c r="A62" s="3" t="str">
        <f>IF(OR(LEFT(A61,3)="END",A61=""),"",IF(ISBLANK('QSO DATA'!B46),"END-OF-LOG:","QSO:"&amp;'QSO DATA'!B46&amp;REPT(" ",6-LEN('QSO DATA'!B46))&amp;" "&amp;IF(ISBLANK('QSO DATA'!C46),"xx","")&amp;'QSO DATA'!C46&amp;" "&amp;IF(ISBLANK('QSO DATA'!D46),REPT("X",10),YEAR('QSO DATA'!D46)&amp;"-"&amp;IF(MONTH('QSO DATA'!D46)&lt;10,"0","")&amp;MONTH('QSO DATA'!D46)&amp;"-"&amp;IF(DAY('QSO DATA'!D46)&lt;10,"0","")&amp;DAY('QSO DATA'!D46))&amp;" "&amp;IF(ISBLANK('QSO DATA'!E46),"XXXX",LEFT('QSO DATA'!E46,4))&amp;" "&amp;'QSO DATA'!F46&amp;REPT(" ",14-LEN('QSO DATA'!F46))&amp;IF(ISBLANK('QSO DATA'!G46),REPT("X",3),'QSO DATA'!G46&amp;REPT(" ",3-LEN('QSO DATA'!G46)))&amp;" "&amp;IF(ISBLANK('QSO DATA'!H46),REPT("X",4),'QSO DATA'!H46)&amp;"   "&amp;'QSO DATA'!I46&amp;REPT(" ",14-LEN('QSO DATA'!I46))&amp;IF(ISBLANK('QSO DATA'!J46),REPT("X",3),'QSO DATA'!J46&amp;REPT(" ",3-LEN('QSO DATA'!J46)))&amp;" "&amp;IF(ISBLANK('QSO DATA'!K46),REPT("X",4),'QSO DATA'!K46)))</f>
        <v/>
      </c>
    </row>
    <row r="63" spans="1:1" x14ac:dyDescent="0.45">
      <c r="A63" s="3" t="str">
        <f>IF(OR(LEFT(A62,3)="END",A62=""),"",IF(ISBLANK('QSO DATA'!B47),"END-OF-LOG:","QSO:"&amp;'QSO DATA'!B47&amp;REPT(" ",6-LEN('QSO DATA'!B47))&amp;" "&amp;IF(ISBLANK('QSO DATA'!C47),"xx","")&amp;'QSO DATA'!C47&amp;" "&amp;IF(ISBLANK('QSO DATA'!D47),REPT("X",10),YEAR('QSO DATA'!D47)&amp;"-"&amp;IF(MONTH('QSO DATA'!D47)&lt;10,"0","")&amp;MONTH('QSO DATA'!D47)&amp;"-"&amp;IF(DAY('QSO DATA'!D47)&lt;10,"0","")&amp;DAY('QSO DATA'!D47))&amp;" "&amp;IF(ISBLANK('QSO DATA'!E47),"XXXX",LEFT('QSO DATA'!E47,4))&amp;" "&amp;'QSO DATA'!F47&amp;REPT(" ",14-LEN('QSO DATA'!F47))&amp;IF(ISBLANK('QSO DATA'!G47),REPT("X",3),'QSO DATA'!G47&amp;REPT(" ",3-LEN('QSO DATA'!G47)))&amp;" "&amp;IF(ISBLANK('QSO DATA'!H47),REPT("X",4),'QSO DATA'!H47)&amp;"   "&amp;'QSO DATA'!I47&amp;REPT(" ",14-LEN('QSO DATA'!I47))&amp;IF(ISBLANK('QSO DATA'!J47),REPT("X",3),'QSO DATA'!J47&amp;REPT(" ",3-LEN('QSO DATA'!J47)))&amp;" "&amp;IF(ISBLANK('QSO DATA'!K47),REPT("X",4),'QSO DATA'!K47)))</f>
        <v/>
      </c>
    </row>
    <row r="64" spans="1:1" x14ac:dyDescent="0.45">
      <c r="A64" s="3" t="str">
        <f>IF(OR(LEFT(A63,3)="END",A63=""),"",IF(ISBLANK('QSO DATA'!B48),"END-OF-LOG:","QSO:"&amp;'QSO DATA'!B48&amp;REPT(" ",6-LEN('QSO DATA'!B48))&amp;" "&amp;IF(ISBLANK('QSO DATA'!C48),"xx","")&amp;'QSO DATA'!C48&amp;" "&amp;IF(ISBLANK('QSO DATA'!D48),REPT("X",10),YEAR('QSO DATA'!D48)&amp;"-"&amp;IF(MONTH('QSO DATA'!D48)&lt;10,"0","")&amp;MONTH('QSO DATA'!D48)&amp;"-"&amp;IF(DAY('QSO DATA'!D48)&lt;10,"0","")&amp;DAY('QSO DATA'!D48))&amp;" "&amp;IF(ISBLANK('QSO DATA'!E48),"XXXX",LEFT('QSO DATA'!E48,4))&amp;" "&amp;'QSO DATA'!F48&amp;REPT(" ",14-LEN('QSO DATA'!F48))&amp;IF(ISBLANK('QSO DATA'!G48),REPT("X",3),'QSO DATA'!G48&amp;REPT(" ",3-LEN('QSO DATA'!G48)))&amp;" "&amp;IF(ISBLANK('QSO DATA'!H48),REPT("X",4),'QSO DATA'!H48)&amp;"   "&amp;'QSO DATA'!I48&amp;REPT(" ",14-LEN('QSO DATA'!I48))&amp;IF(ISBLANK('QSO DATA'!J48),REPT("X",3),'QSO DATA'!J48&amp;REPT(" ",3-LEN('QSO DATA'!J48)))&amp;" "&amp;IF(ISBLANK('QSO DATA'!K48),REPT("X",4),'QSO DATA'!K48)))</f>
        <v/>
      </c>
    </row>
    <row r="65" spans="1:1" x14ac:dyDescent="0.45">
      <c r="A65" s="3" t="str">
        <f>IF(OR(LEFT(A64,3)="END",A64=""),"",IF(ISBLANK('QSO DATA'!B49),"END-OF-LOG:","QSO:"&amp;'QSO DATA'!B49&amp;REPT(" ",6-LEN('QSO DATA'!B49))&amp;" "&amp;IF(ISBLANK('QSO DATA'!C49),"xx","")&amp;'QSO DATA'!C49&amp;" "&amp;IF(ISBLANK('QSO DATA'!D49),REPT("X",10),YEAR('QSO DATA'!D49)&amp;"-"&amp;IF(MONTH('QSO DATA'!D49)&lt;10,"0","")&amp;MONTH('QSO DATA'!D49)&amp;"-"&amp;IF(DAY('QSO DATA'!D49)&lt;10,"0","")&amp;DAY('QSO DATA'!D49))&amp;" "&amp;IF(ISBLANK('QSO DATA'!E49),"XXXX",LEFT('QSO DATA'!E49,4))&amp;" "&amp;'QSO DATA'!F49&amp;REPT(" ",14-LEN('QSO DATA'!F49))&amp;IF(ISBLANK('QSO DATA'!G49),REPT("X",3),'QSO DATA'!G49&amp;REPT(" ",3-LEN('QSO DATA'!G49)))&amp;" "&amp;IF(ISBLANK('QSO DATA'!H49),REPT("X",4),'QSO DATA'!H49)&amp;"   "&amp;'QSO DATA'!I49&amp;REPT(" ",14-LEN('QSO DATA'!I49))&amp;IF(ISBLANK('QSO DATA'!J49),REPT("X",3),'QSO DATA'!J49&amp;REPT(" ",3-LEN('QSO DATA'!J49)))&amp;" "&amp;IF(ISBLANK('QSO DATA'!K49),REPT("X",4),'QSO DATA'!K49)))</f>
        <v/>
      </c>
    </row>
    <row r="66" spans="1:1" x14ac:dyDescent="0.45">
      <c r="A66" s="3" t="str">
        <f>IF(OR(LEFT(A65,3)="END",A65=""),"",IF(ISBLANK('QSO DATA'!B50),"END-OF-LOG:","QSO:"&amp;'QSO DATA'!B50&amp;REPT(" ",6-LEN('QSO DATA'!B50))&amp;" "&amp;IF(ISBLANK('QSO DATA'!C50),"xx","")&amp;'QSO DATA'!C50&amp;" "&amp;IF(ISBLANK('QSO DATA'!D50),REPT("X",10),YEAR('QSO DATA'!D50)&amp;"-"&amp;IF(MONTH('QSO DATA'!D50)&lt;10,"0","")&amp;MONTH('QSO DATA'!D50)&amp;"-"&amp;IF(DAY('QSO DATA'!D50)&lt;10,"0","")&amp;DAY('QSO DATA'!D50))&amp;" "&amp;IF(ISBLANK('QSO DATA'!E50),"XXXX",LEFT('QSO DATA'!E50,4))&amp;" "&amp;'QSO DATA'!F50&amp;REPT(" ",14-LEN('QSO DATA'!F50))&amp;IF(ISBLANK('QSO DATA'!G50),REPT("X",3),'QSO DATA'!G50&amp;REPT(" ",3-LEN('QSO DATA'!G50)))&amp;" "&amp;IF(ISBLANK('QSO DATA'!H50),REPT("X",4),'QSO DATA'!H50)&amp;"   "&amp;'QSO DATA'!I50&amp;REPT(" ",14-LEN('QSO DATA'!I50))&amp;IF(ISBLANK('QSO DATA'!J50),REPT("X",3),'QSO DATA'!J50&amp;REPT(" ",3-LEN('QSO DATA'!J50)))&amp;" "&amp;IF(ISBLANK('QSO DATA'!K50),REPT("X",4),'QSO DATA'!K50)))</f>
        <v/>
      </c>
    </row>
    <row r="67" spans="1:1" x14ac:dyDescent="0.45">
      <c r="A67" s="3" t="str">
        <f>IF(OR(LEFT(A66,3)="END",A66=""),"",IF(ISBLANK('QSO DATA'!B51),"END-OF-LOG:","QSO:"&amp;'QSO DATA'!B51&amp;REPT(" ",6-LEN('QSO DATA'!B51))&amp;" "&amp;IF(ISBLANK('QSO DATA'!C51),"xx","")&amp;'QSO DATA'!C51&amp;" "&amp;IF(ISBLANK('QSO DATA'!D51),REPT("X",10),YEAR('QSO DATA'!D51)&amp;"-"&amp;IF(MONTH('QSO DATA'!D51)&lt;10,"0","")&amp;MONTH('QSO DATA'!D51)&amp;"-"&amp;IF(DAY('QSO DATA'!D51)&lt;10,"0","")&amp;DAY('QSO DATA'!D51))&amp;" "&amp;IF(ISBLANK('QSO DATA'!E51),"XXXX",LEFT('QSO DATA'!E51,4))&amp;" "&amp;'QSO DATA'!F51&amp;REPT(" ",14-LEN('QSO DATA'!F51))&amp;IF(ISBLANK('QSO DATA'!G51),REPT("X",3),'QSO DATA'!G51&amp;REPT(" ",3-LEN('QSO DATA'!G51)))&amp;" "&amp;IF(ISBLANK('QSO DATA'!H51),REPT("X",4),'QSO DATA'!H51)&amp;"   "&amp;'QSO DATA'!I51&amp;REPT(" ",14-LEN('QSO DATA'!I51))&amp;IF(ISBLANK('QSO DATA'!J51),REPT("X",3),'QSO DATA'!J51&amp;REPT(" ",3-LEN('QSO DATA'!J51)))&amp;" "&amp;IF(ISBLANK('QSO DATA'!K51),REPT("X",4),'QSO DATA'!K51)))</f>
        <v/>
      </c>
    </row>
    <row r="68" spans="1:1" x14ac:dyDescent="0.45">
      <c r="A68" s="3" t="str">
        <f>IF(OR(LEFT(A67,3)="END",A67=""),"",IF(ISBLANK('QSO DATA'!B52),"END-OF-LOG:","QSO:"&amp;'QSO DATA'!B52&amp;REPT(" ",6-LEN('QSO DATA'!B52))&amp;" "&amp;IF(ISBLANK('QSO DATA'!C52),"xx","")&amp;'QSO DATA'!C52&amp;" "&amp;IF(ISBLANK('QSO DATA'!D52),REPT("X",10),YEAR('QSO DATA'!D52)&amp;"-"&amp;IF(MONTH('QSO DATA'!D52)&lt;10,"0","")&amp;MONTH('QSO DATA'!D52)&amp;"-"&amp;IF(DAY('QSO DATA'!D52)&lt;10,"0","")&amp;DAY('QSO DATA'!D52))&amp;" "&amp;IF(ISBLANK('QSO DATA'!E52),"XXXX",LEFT('QSO DATA'!E52,4))&amp;" "&amp;'QSO DATA'!F52&amp;REPT(" ",14-LEN('QSO DATA'!F52))&amp;IF(ISBLANK('QSO DATA'!G52),REPT("X",3),'QSO DATA'!G52&amp;REPT(" ",3-LEN('QSO DATA'!G52)))&amp;" "&amp;IF(ISBLANK('QSO DATA'!H52),REPT("X",4),'QSO DATA'!H52)&amp;"   "&amp;'QSO DATA'!I52&amp;REPT(" ",14-LEN('QSO DATA'!I52))&amp;IF(ISBLANK('QSO DATA'!J52),REPT("X",3),'QSO DATA'!J52&amp;REPT(" ",3-LEN('QSO DATA'!J52)))&amp;" "&amp;IF(ISBLANK('QSO DATA'!K52),REPT("X",4),'QSO DATA'!K52)))</f>
        <v/>
      </c>
    </row>
    <row r="69" spans="1:1" x14ac:dyDescent="0.45">
      <c r="A69" s="3" t="str">
        <f>IF(OR(LEFT(A68,3)="END",A68=""),"",IF(ISBLANK('QSO DATA'!B53),"END-OF-LOG:","QSO:"&amp;'QSO DATA'!B53&amp;REPT(" ",6-LEN('QSO DATA'!B53))&amp;" "&amp;IF(ISBLANK('QSO DATA'!C53),"xx","")&amp;'QSO DATA'!C53&amp;" "&amp;IF(ISBLANK('QSO DATA'!D53),REPT("X",10),YEAR('QSO DATA'!D53)&amp;"-"&amp;IF(MONTH('QSO DATA'!D53)&lt;10,"0","")&amp;MONTH('QSO DATA'!D53)&amp;"-"&amp;IF(DAY('QSO DATA'!D53)&lt;10,"0","")&amp;DAY('QSO DATA'!D53))&amp;" "&amp;IF(ISBLANK('QSO DATA'!E53),"XXXX",LEFT('QSO DATA'!E53,4))&amp;" "&amp;'QSO DATA'!F53&amp;REPT(" ",14-LEN('QSO DATA'!F53))&amp;IF(ISBLANK('QSO DATA'!G53),REPT("X",3),'QSO DATA'!G53&amp;REPT(" ",3-LEN('QSO DATA'!G53)))&amp;" "&amp;IF(ISBLANK('QSO DATA'!H53),REPT("X",4),'QSO DATA'!H53)&amp;"   "&amp;'QSO DATA'!I53&amp;REPT(" ",14-LEN('QSO DATA'!I53))&amp;IF(ISBLANK('QSO DATA'!J53),REPT("X",3),'QSO DATA'!J53&amp;REPT(" ",3-LEN('QSO DATA'!J53)))&amp;" "&amp;IF(ISBLANK('QSO DATA'!K53),REPT("X",4),'QSO DATA'!K53)))</f>
        <v/>
      </c>
    </row>
    <row r="70" spans="1:1" x14ac:dyDescent="0.45">
      <c r="A70" s="3" t="str">
        <f>IF(OR(LEFT(A69,3)="END",A69=""),"",IF(ISBLANK('QSO DATA'!B54),"END-OF-LOG:","QSO:"&amp;'QSO DATA'!B54&amp;REPT(" ",6-LEN('QSO DATA'!B54))&amp;" "&amp;IF(ISBLANK('QSO DATA'!C54),"xx","")&amp;'QSO DATA'!C54&amp;" "&amp;IF(ISBLANK('QSO DATA'!D54),REPT("X",10),YEAR('QSO DATA'!D54)&amp;"-"&amp;IF(MONTH('QSO DATA'!D54)&lt;10,"0","")&amp;MONTH('QSO DATA'!D54)&amp;"-"&amp;IF(DAY('QSO DATA'!D54)&lt;10,"0","")&amp;DAY('QSO DATA'!D54))&amp;" "&amp;IF(ISBLANK('QSO DATA'!E54),"XXXX",LEFT('QSO DATA'!E54,4))&amp;" "&amp;'QSO DATA'!F54&amp;REPT(" ",14-LEN('QSO DATA'!F54))&amp;IF(ISBLANK('QSO DATA'!G54),REPT("X",3),'QSO DATA'!G54&amp;REPT(" ",3-LEN('QSO DATA'!G54)))&amp;" "&amp;IF(ISBLANK('QSO DATA'!H54),REPT("X",4),'QSO DATA'!H54)&amp;"   "&amp;'QSO DATA'!I54&amp;REPT(" ",14-LEN('QSO DATA'!I54))&amp;IF(ISBLANK('QSO DATA'!J54),REPT("X",3),'QSO DATA'!J54&amp;REPT(" ",3-LEN('QSO DATA'!J54)))&amp;" "&amp;IF(ISBLANK('QSO DATA'!K54),REPT("X",4),'QSO DATA'!K54)))</f>
        <v/>
      </c>
    </row>
    <row r="71" spans="1:1" x14ac:dyDescent="0.45">
      <c r="A71" s="3" t="str">
        <f>IF(OR(LEFT(A70,3)="END",A70=""),"",IF(ISBLANK('QSO DATA'!B55),"END-OF-LOG:","QSO:"&amp;'QSO DATA'!B55&amp;REPT(" ",6-LEN('QSO DATA'!B55))&amp;" "&amp;IF(ISBLANK('QSO DATA'!C55),"xx","")&amp;'QSO DATA'!C55&amp;" "&amp;IF(ISBLANK('QSO DATA'!D55),REPT("X",10),YEAR('QSO DATA'!D55)&amp;"-"&amp;IF(MONTH('QSO DATA'!D55)&lt;10,"0","")&amp;MONTH('QSO DATA'!D55)&amp;"-"&amp;IF(DAY('QSO DATA'!D55)&lt;10,"0","")&amp;DAY('QSO DATA'!D55))&amp;" "&amp;IF(ISBLANK('QSO DATA'!E55),"XXXX",LEFT('QSO DATA'!E55,4))&amp;" "&amp;'QSO DATA'!F55&amp;REPT(" ",14-LEN('QSO DATA'!F55))&amp;IF(ISBLANK('QSO DATA'!G55),REPT("X",3),'QSO DATA'!G55&amp;REPT(" ",3-LEN('QSO DATA'!G55)))&amp;" "&amp;IF(ISBLANK('QSO DATA'!H55),REPT("X",4),'QSO DATA'!H55)&amp;"   "&amp;'QSO DATA'!I55&amp;REPT(" ",14-LEN('QSO DATA'!I55))&amp;IF(ISBLANK('QSO DATA'!J55),REPT("X",3),'QSO DATA'!J55&amp;REPT(" ",3-LEN('QSO DATA'!J55)))&amp;" "&amp;IF(ISBLANK('QSO DATA'!K55),REPT("X",4),'QSO DATA'!K55)))</f>
        <v/>
      </c>
    </row>
    <row r="72" spans="1:1" x14ac:dyDescent="0.45">
      <c r="A72" s="3" t="str">
        <f>IF(OR(LEFT(A71,3)="END",A71=""),"",IF(ISBLANK('QSO DATA'!B56),"END-OF-LOG:","QSO:"&amp;'QSO DATA'!B56&amp;REPT(" ",6-LEN('QSO DATA'!B56))&amp;" "&amp;IF(ISBLANK('QSO DATA'!C56),"xx","")&amp;'QSO DATA'!C56&amp;" "&amp;IF(ISBLANK('QSO DATA'!D56),REPT("X",10),YEAR('QSO DATA'!D56)&amp;"-"&amp;IF(MONTH('QSO DATA'!D56)&lt;10,"0","")&amp;MONTH('QSO DATA'!D56)&amp;"-"&amp;IF(DAY('QSO DATA'!D56)&lt;10,"0","")&amp;DAY('QSO DATA'!D56))&amp;" "&amp;IF(ISBLANK('QSO DATA'!E56),"XXXX",LEFT('QSO DATA'!E56,4))&amp;" "&amp;'QSO DATA'!F56&amp;REPT(" ",14-LEN('QSO DATA'!F56))&amp;IF(ISBLANK('QSO DATA'!G56),REPT("X",3),'QSO DATA'!G56&amp;REPT(" ",3-LEN('QSO DATA'!G56)))&amp;" "&amp;IF(ISBLANK('QSO DATA'!H56),REPT("X",4),'QSO DATA'!H56)&amp;"   "&amp;'QSO DATA'!I56&amp;REPT(" ",14-LEN('QSO DATA'!I56))&amp;IF(ISBLANK('QSO DATA'!J56),REPT("X",3),'QSO DATA'!J56&amp;REPT(" ",3-LEN('QSO DATA'!J56)))&amp;" "&amp;IF(ISBLANK('QSO DATA'!K56),REPT("X",4),'QSO DATA'!K56)))</f>
        <v/>
      </c>
    </row>
    <row r="73" spans="1:1" x14ac:dyDescent="0.45">
      <c r="A73" s="3" t="str">
        <f>IF(OR(LEFT(A72,3)="END",A72=""),"",IF(ISBLANK('QSO DATA'!B57),"END-OF-LOG:","QSO:"&amp;'QSO DATA'!B57&amp;REPT(" ",6-LEN('QSO DATA'!B57))&amp;" "&amp;IF(ISBLANK('QSO DATA'!C57),"xx","")&amp;'QSO DATA'!C57&amp;" "&amp;IF(ISBLANK('QSO DATA'!D57),REPT("X",10),YEAR('QSO DATA'!D57)&amp;"-"&amp;IF(MONTH('QSO DATA'!D57)&lt;10,"0","")&amp;MONTH('QSO DATA'!D57)&amp;"-"&amp;IF(DAY('QSO DATA'!D57)&lt;10,"0","")&amp;DAY('QSO DATA'!D57))&amp;" "&amp;IF(ISBLANK('QSO DATA'!E57),"XXXX",LEFT('QSO DATA'!E57,4))&amp;" "&amp;'QSO DATA'!F57&amp;REPT(" ",14-LEN('QSO DATA'!F57))&amp;IF(ISBLANK('QSO DATA'!G57),REPT("X",3),'QSO DATA'!G57&amp;REPT(" ",3-LEN('QSO DATA'!G57)))&amp;" "&amp;IF(ISBLANK('QSO DATA'!H57),REPT("X",4),'QSO DATA'!H57)&amp;"   "&amp;'QSO DATA'!I57&amp;REPT(" ",14-LEN('QSO DATA'!I57))&amp;IF(ISBLANK('QSO DATA'!J57),REPT("X",3),'QSO DATA'!J57&amp;REPT(" ",3-LEN('QSO DATA'!J57)))&amp;" "&amp;IF(ISBLANK('QSO DATA'!K57),REPT("X",4),'QSO DATA'!K57)))</f>
        <v/>
      </c>
    </row>
    <row r="74" spans="1:1" x14ac:dyDescent="0.45">
      <c r="A74" s="3" t="str">
        <f>IF(OR(LEFT(A73,3)="END",A73=""),"",IF(ISBLANK('QSO DATA'!B58),"END-OF-LOG:","QSO:"&amp;'QSO DATA'!B58&amp;REPT(" ",6-LEN('QSO DATA'!B58))&amp;" "&amp;IF(ISBLANK('QSO DATA'!C58),"xx","")&amp;'QSO DATA'!C58&amp;" "&amp;IF(ISBLANK('QSO DATA'!D58),REPT("X",10),YEAR('QSO DATA'!D58)&amp;"-"&amp;IF(MONTH('QSO DATA'!D58)&lt;10,"0","")&amp;MONTH('QSO DATA'!D58)&amp;"-"&amp;IF(DAY('QSO DATA'!D58)&lt;10,"0","")&amp;DAY('QSO DATA'!D58))&amp;" "&amp;IF(ISBLANK('QSO DATA'!E58),"XXXX",LEFT('QSO DATA'!E58,4))&amp;" "&amp;'QSO DATA'!F58&amp;REPT(" ",14-LEN('QSO DATA'!F58))&amp;IF(ISBLANK('QSO DATA'!G58),REPT("X",3),'QSO DATA'!G58&amp;REPT(" ",3-LEN('QSO DATA'!G58)))&amp;" "&amp;IF(ISBLANK('QSO DATA'!H58),REPT("X",4),'QSO DATA'!H58)&amp;"   "&amp;'QSO DATA'!I58&amp;REPT(" ",14-LEN('QSO DATA'!I58))&amp;IF(ISBLANK('QSO DATA'!J58),REPT("X",3),'QSO DATA'!J58&amp;REPT(" ",3-LEN('QSO DATA'!J58)))&amp;" "&amp;IF(ISBLANK('QSO DATA'!K58),REPT("X",4),'QSO DATA'!K58)))</f>
        <v/>
      </c>
    </row>
    <row r="75" spans="1:1" x14ac:dyDescent="0.45">
      <c r="A75" s="3" t="str">
        <f>IF(OR(LEFT(A74,3)="END",A74=""),"",IF(ISBLANK('QSO DATA'!B59),"END-OF-LOG:","QSO:"&amp;'QSO DATA'!B59&amp;REPT(" ",6-LEN('QSO DATA'!B59))&amp;" "&amp;IF(ISBLANK('QSO DATA'!C59),"xx","")&amp;'QSO DATA'!C59&amp;" "&amp;IF(ISBLANK('QSO DATA'!D59),REPT("X",10),YEAR('QSO DATA'!D59)&amp;"-"&amp;IF(MONTH('QSO DATA'!D59)&lt;10,"0","")&amp;MONTH('QSO DATA'!D59)&amp;"-"&amp;IF(DAY('QSO DATA'!D59)&lt;10,"0","")&amp;DAY('QSO DATA'!D59))&amp;" "&amp;IF(ISBLANK('QSO DATA'!E59),"XXXX",LEFT('QSO DATA'!E59,4))&amp;" "&amp;'QSO DATA'!F59&amp;REPT(" ",14-LEN('QSO DATA'!F59))&amp;IF(ISBLANK('QSO DATA'!G59),REPT("X",3),'QSO DATA'!G59&amp;REPT(" ",3-LEN('QSO DATA'!G59)))&amp;" "&amp;IF(ISBLANK('QSO DATA'!H59),REPT("X",4),'QSO DATA'!H59)&amp;"   "&amp;'QSO DATA'!I59&amp;REPT(" ",14-LEN('QSO DATA'!I59))&amp;IF(ISBLANK('QSO DATA'!J59),REPT("X",3),'QSO DATA'!J59&amp;REPT(" ",3-LEN('QSO DATA'!J59)))&amp;" "&amp;IF(ISBLANK('QSO DATA'!K59),REPT("X",4),'QSO DATA'!K59)))</f>
        <v/>
      </c>
    </row>
    <row r="76" spans="1:1" x14ac:dyDescent="0.45">
      <c r="A76" s="3" t="str">
        <f>IF(OR(LEFT(A75,3)="END",A75=""),"",IF(ISBLANK('QSO DATA'!B60),"END-OF-LOG:","QSO:"&amp;'QSO DATA'!B60&amp;REPT(" ",6-LEN('QSO DATA'!B60))&amp;" "&amp;IF(ISBLANK('QSO DATA'!C60),"xx","")&amp;'QSO DATA'!C60&amp;" "&amp;IF(ISBLANK('QSO DATA'!D60),REPT("X",10),YEAR('QSO DATA'!D60)&amp;"-"&amp;IF(MONTH('QSO DATA'!D60)&lt;10,"0","")&amp;MONTH('QSO DATA'!D60)&amp;"-"&amp;IF(DAY('QSO DATA'!D60)&lt;10,"0","")&amp;DAY('QSO DATA'!D60))&amp;" "&amp;IF(ISBLANK('QSO DATA'!E60),"XXXX",LEFT('QSO DATA'!E60,4))&amp;" "&amp;'QSO DATA'!F60&amp;REPT(" ",14-LEN('QSO DATA'!F60))&amp;IF(ISBLANK('QSO DATA'!G60),REPT("X",3),'QSO DATA'!G60&amp;REPT(" ",3-LEN('QSO DATA'!G60)))&amp;" "&amp;IF(ISBLANK('QSO DATA'!H60),REPT("X",4),'QSO DATA'!H60)&amp;"   "&amp;'QSO DATA'!I60&amp;REPT(" ",14-LEN('QSO DATA'!I60))&amp;IF(ISBLANK('QSO DATA'!J60),REPT("X",3),'QSO DATA'!J60&amp;REPT(" ",3-LEN('QSO DATA'!J60)))&amp;" "&amp;IF(ISBLANK('QSO DATA'!K60),REPT("X",4),'QSO DATA'!K60)))</f>
        <v/>
      </c>
    </row>
    <row r="77" spans="1:1" x14ac:dyDescent="0.45">
      <c r="A77" s="3" t="str">
        <f>IF(OR(LEFT(A76,3)="END",A76=""),"",IF(ISBLANK('QSO DATA'!B61),"END-OF-LOG:","QSO:"&amp;'QSO DATA'!B61&amp;REPT(" ",6-LEN('QSO DATA'!B61))&amp;" "&amp;IF(ISBLANK('QSO DATA'!C61),"xx","")&amp;'QSO DATA'!C61&amp;" "&amp;IF(ISBLANK('QSO DATA'!D61),REPT("X",10),YEAR('QSO DATA'!D61)&amp;"-"&amp;IF(MONTH('QSO DATA'!D61)&lt;10,"0","")&amp;MONTH('QSO DATA'!D61)&amp;"-"&amp;IF(DAY('QSO DATA'!D61)&lt;10,"0","")&amp;DAY('QSO DATA'!D61))&amp;" "&amp;IF(ISBLANK('QSO DATA'!E61),"XXXX",LEFT('QSO DATA'!E61,4))&amp;" "&amp;'QSO DATA'!F61&amp;REPT(" ",14-LEN('QSO DATA'!F61))&amp;IF(ISBLANK('QSO DATA'!G61),REPT("X",3),'QSO DATA'!G61&amp;REPT(" ",3-LEN('QSO DATA'!G61)))&amp;" "&amp;IF(ISBLANK('QSO DATA'!H61),REPT("X",4),'QSO DATA'!H61)&amp;"   "&amp;'QSO DATA'!I61&amp;REPT(" ",14-LEN('QSO DATA'!I61))&amp;IF(ISBLANK('QSO DATA'!J61),REPT("X",3),'QSO DATA'!J61&amp;REPT(" ",3-LEN('QSO DATA'!J61)))&amp;" "&amp;IF(ISBLANK('QSO DATA'!K61),REPT("X",4),'QSO DATA'!K61)))</f>
        <v/>
      </c>
    </row>
    <row r="78" spans="1:1" x14ac:dyDescent="0.45">
      <c r="A78" s="3" t="str">
        <f>IF(OR(LEFT(A77,3)="END",A77=""),"",IF(ISBLANK('QSO DATA'!B62),"END-OF-LOG:","QSO:"&amp;'QSO DATA'!B62&amp;REPT(" ",6-LEN('QSO DATA'!B62))&amp;" "&amp;IF(ISBLANK('QSO DATA'!C62),"xx","")&amp;'QSO DATA'!C62&amp;" "&amp;IF(ISBLANK('QSO DATA'!D62),REPT("X",10),YEAR('QSO DATA'!D62)&amp;"-"&amp;IF(MONTH('QSO DATA'!D62)&lt;10,"0","")&amp;MONTH('QSO DATA'!D62)&amp;"-"&amp;IF(DAY('QSO DATA'!D62)&lt;10,"0","")&amp;DAY('QSO DATA'!D62))&amp;" "&amp;IF(ISBLANK('QSO DATA'!E62),"XXXX",LEFT('QSO DATA'!E62,4))&amp;" "&amp;'QSO DATA'!F62&amp;REPT(" ",14-LEN('QSO DATA'!F62))&amp;IF(ISBLANK('QSO DATA'!G62),REPT("X",3),'QSO DATA'!G62&amp;REPT(" ",3-LEN('QSO DATA'!G62)))&amp;" "&amp;IF(ISBLANK('QSO DATA'!H62),REPT("X",4),'QSO DATA'!H62)&amp;"   "&amp;'QSO DATA'!I62&amp;REPT(" ",14-LEN('QSO DATA'!I62))&amp;IF(ISBLANK('QSO DATA'!J62),REPT("X",3),'QSO DATA'!J62&amp;REPT(" ",3-LEN('QSO DATA'!J62)))&amp;" "&amp;IF(ISBLANK('QSO DATA'!K62),REPT("X",4),'QSO DATA'!K62)))</f>
        <v/>
      </c>
    </row>
    <row r="79" spans="1:1" x14ac:dyDescent="0.45">
      <c r="A79" s="3" t="str">
        <f>IF(OR(LEFT(A78,3)="END",A78=""),"",IF(ISBLANK('QSO DATA'!B63),"END-OF-LOG:","QSO:"&amp;'QSO DATA'!B63&amp;REPT(" ",6-LEN('QSO DATA'!B63))&amp;" "&amp;IF(ISBLANK('QSO DATA'!C63),"xx","")&amp;'QSO DATA'!C63&amp;" "&amp;IF(ISBLANK('QSO DATA'!D63),REPT("X",10),YEAR('QSO DATA'!D63)&amp;"-"&amp;IF(MONTH('QSO DATA'!D63)&lt;10,"0","")&amp;MONTH('QSO DATA'!D63)&amp;"-"&amp;IF(DAY('QSO DATA'!D63)&lt;10,"0","")&amp;DAY('QSO DATA'!D63))&amp;" "&amp;IF(ISBLANK('QSO DATA'!E63),"XXXX",LEFT('QSO DATA'!E63,4))&amp;" "&amp;'QSO DATA'!F63&amp;REPT(" ",14-LEN('QSO DATA'!F63))&amp;IF(ISBLANK('QSO DATA'!G63),REPT("X",3),'QSO DATA'!G63&amp;REPT(" ",3-LEN('QSO DATA'!G63)))&amp;" "&amp;IF(ISBLANK('QSO DATA'!H63),REPT("X",4),'QSO DATA'!H63)&amp;"   "&amp;'QSO DATA'!I63&amp;REPT(" ",14-LEN('QSO DATA'!I63))&amp;IF(ISBLANK('QSO DATA'!J63),REPT("X",3),'QSO DATA'!J63&amp;REPT(" ",3-LEN('QSO DATA'!J63)))&amp;" "&amp;IF(ISBLANK('QSO DATA'!K63),REPT("X",4),'QSO DATA'!K63)))</f>
        <v/>
      </c>
    </row>
    <row r="80" spans="1:1" x14ac:dyDescent="0.45">
      <c r="A80" s="3" t="str">
        <f>IF(OR(LEFT(A79,3)="END",A79=""),"",IF(ISBLANK('QSO DATA'!B64),"END-OF-LOG:","QSO:"&amp;'QSO DATA'!B64&amp;REPT(" ",6-LEN('QSO DATA'!B64))&amp;" "&amp;IF(ISBLANK('QSO DATA'!C64),"xx","")&amp;'QSO DATA'!C64&amp;" "&amp;IF(ISBLANK('QSO DATA'!D64),REPT("X",10),YEAR('QSO DATA'!D64)&amp;"-"&amp;IF(MONTH('QSO DATA'!D64)&lt;10,"0","")&amp;MONTH('QSO DATA'!D64)&amp;"-"&amp;IF(DAY('QSO DATA'!D64)&lt;10,"0","")&amp;DAY('QSO DATA'!D64))&amp;" "&amp;IF(ISBLANK('QSO DATA'!E64),"XXXX",LEFT('QSO DATA'!E64,4))&amp;" "&amp;'QSO DATA'!F64&amp;REPT(" ",14-LEN('QSO DATA'!F64))&amp;IF(ISBLANK('QSO DATA'!G64),REPT("X",3),'QSO DATA'!G64&amp;REPT(" ",3-LEN('QSO DATA'!G64)))&amp;" "&amp;IF(ISBLANK('QSO DATA'!H64),REPT("X",4),'QSO DATA'!H64)&amp;"   "&amp;'QSO DATA'!I64&amp;REPT(" ",14-LEN('QSO DATA'!I64))&amp;IF(ISBLANK('QSO DATA'!J64),REPT("X",3),'QSO DATA'!J64&amp;REPT(" ",3-LEN('QSO DATA'!J64)))&amp;" "&amp;IF(ISBLANK('QSO DATA'!K64),REPT("X",4),'QSO DATA'!K64)))</f>
        <v/>
      </c>
    </row>
    <row r="81" spans="1:1" x14ac:dyDescent="0.45">
      <c r="A81" s="3" t="str">
        <f>IF(OR(LEFT(A80,3)="END",A80=""),"",IF(ISBLANK('QSO DATA'!B65),"END-OF-LOG:","QSO:"&amp;'QSO DATA'!B65&amp;REPT(" ",6-LEN('QSO DATA'!B65))&amp;" "&amp;IF(ISBLANK('QSO DATA'!C65),"xx","")&amp;'QSO DATA'!C65&amp;" "&amp;IF(ISBLANK('QSO DATA'!D65),REPT("X",10),YEAR('QSO DATA'!D65)&amp;"-"&amp;IF(MONTH('QSO DATA'!D65)&lt;10,"0","")&amp;MONTH('QSO DATA'!D65)&amp;"-"&amp;IF(DAY('QSO DATA'!D65)&lt;10,"0","")&amp;DAY('QSO DATA'!D65))&amp;" "&amp;IF(ISBLANK('QSO DATA'!E65),"XXXX",LEFT('QSO DATA'!E65,4))&amp;" "&amp;'QSO DATA'!F65&amp;REPT(" ",14-LEN('QSO DATA'!F65))&amp;IF(ISBLANK('QSO DATA'!G65),REPT("X",3),'QSO DATA'!G65&amp;REPT(" ",3-LEN('QSO DATA'!G65)))&amp;" "&amp;IF(ISBLANK('QSO DATA'!H65),REPT("X",4),'QSO DATA'!H65)&amp;"   "&amp;'QSO DATA'!I65&amp;REPT(" ",14-LEN('QSO DATA'!I65))&amp;IF(ISBLANK('QSO DATA'!J65),REPT("X",3),'QSO DATA'!J65&amp;REPT(" ",3-LEN('QSO DATA'!J65)))&amp;" "&amp;IF(ISBLANK('QSO DATA'!K65),REPT("X",4),'QSO DATA'!K65)))</f>
        <v/>
      </c>
    </row>
    <row r="82" spans="1:1" x14ac:dyDescent="0.45">
      <c r="A82" s="3" t="str">
        <f>IF(OR(LEFT(A81,3)="END",A81=""),"",IF(ISBLANK('QSO DATA'!B66),"END-OF-LOG:","QSO:"&amp;'QSO DATA'!B66&amp;REPT(" ",6-LEN('QSO DATA'!B66))&amp;" "&amp;IF(ISBLANK('QSO DATA'!C66),"xx","")&amp;'QSO DATA'!C66&amp;" "&amp;IF(ISBLANK('QSO DATA'!D66),REPT("X",10),YEAR('QSO DATA'!D66)&amp;"-"&amp;IF(MONTH('QSO DATA'!D66)&lt;10,"0","")&amp;MONTH('QSO DATA'!D66)&amp;"-"&amp;IF(DAY('QSO DATA'!D66)&lt;10,"0","")&amp;DAY('QSO DATA'!D66))&amp;" "&amp;IF(ISBLANK('QSO DATA'!E66),"XXXX",LEFT('QSO DATA'!E66,4))&amp;" "&amp;'QSO DATA'!F66&amp;REPT(" ",14-LEN('QSO DATA'!F66))&amp;IF(ISBLANK('QSO DATA'!G66),REPT("X",3),'QSO DATA'!G66&amp;REPT(" ",3-LEN('QSO DATA'!G66)))&amp;" "&amp;IF(ISBLANK('QSO DATA'!H66),REPT("X",4),'QSO DATA'!H66)&amp;"   "&amp;'QSO DATA'!I66&amp;REPT(" ",14-LEN('QSO DATA'!I66))&amp;IF(ISBLANK('QSO DATA'!J66),REPT("X",3),'QSO DATA'!J66&amp;REPT(" ",3-LEN('QSO DATA'!J66)))&amp;" "&amp;IF(ISBLANK('QSO DATA'!K66),REPT("X",4),'QSO DATA'!K66)))</f>
        <v/>
      </c>
    </row>
    <row r="83" spans="1:1" x14ac:dyDescent="0.45">
      <c r="A83" s="3" t="str">
        <f>IF(OR(LEFT(A82,3)="END",A82=""),"",IF(ISBLANK('QSO DATA'!B67),"END-OF-LOG:","QSO:"&amp;'QSO DATA'!B67&amp;REPT(" ",6-LEN('QSO DATA'!B67))&amp;" "&amp;IF(ISBLANK('QSO DATA'!C67),"xx","")&amp;'QSO DATA'!C67&amp;" "&amp;IF(ISBLANK('QSO DATA'!D67),REPT("X",10),YEAR('QSO DATA'!D67)&amp;"-"&amp;IF(MONTH('QSO DATA'!D67)&lt;10,"0","")&amp;MONTH('QSO DATA'!D67)&amp;"-"&amp;IF(DAY('QSO DATA'!D67)&lt;10,"0","")&amp;DAY('QSO DATA'!D67))&amp;" "&amp;IF(ISBLANK('QSO DATA'!E67),"XXXX",LEFT('QSO DATA'!E67,4))&amp;" "&amp;'QSO DATA'!F67&amp;REPT(" ",14-LEN('QSO DATA'!F67))&amp;IF(ISBLANK('QSO DATA'!G67),REPT("X",3),'QSO DATA'!G67&amp;REPT(" ",3-LEN('QSO DATA'!G67)))&amp;" "&amp;IF(ISBLANK('QSO DATA'!H67),REPT("X",4),'QSO DATA'!H67)&amp;"   "&amp;'QSO DATA'!I67&amp;REPT(" ",14-LEN('QSO DATA'!I67))&amp;IF(ISBLANK('QSO DATA'!J67),REPT("X",3),'QSO DATA'!J67&amp;REPT(" ",3-LEN('QSO DATA'!J67)))&amp;" "&amp;IF(ISBLANK('QSO DATA'!K67),REPT("X",4),'QSO DATA'!K67)))</f>
        <v/>
      </c>
    </row>
    <row r="84" spans="1:1" x14ac:dyDescent="0.45">
      <c r="A84" s="3" t="str">
        <f>IF(OR(LEFT(A83,3)="END",A83=""),"",IF(ISBLANK('QSO DATA'!B68),"END-OF-LOG:","QSO:"&amp;'QSO DATA'!B68&amp;REPT(" ",6-LEN('QSO DATA'!B68))&amp;" "&amp;IF(ISBLANK('QSO DATA'!C68),"xx","")&amp;'QSO DATA'!C68&amp;" "&amp;IF(ISBLANK('QSO DATA'!D68),REPT("X",10),YEAR('QSO DATA'!D68)&amp;"-"&amp;IF(MONTH('QSO DATA'!D68)&lt;10,"0","")&amp;MONTH('QSO DATA'!D68)&amp;"-"&amp;IF(DAY('QSO DATA'!D68)&lt;10,"0","")&amp;DAY('QSO DATA'!D68))&amp;" "&amp;IF(ISBLANK('QSO DATA'!E68),"XXXX",LEFT('QSO DATA'!E68,4))&amp;" "&amp;'QSO DATA'!F68&amp;REPT(" ",14-LEN('QSO DATA'!F68))&amp;IF(ISBLANK('QSO DATA'!G68),REPT("X",3),'QSO DATA'!G68&amp;REPT(" ",3-LEN('QSO DATA'!G68)))&amp;" "&amp;IF(ISBLANK('QSO DATA'!H68),REPT("X",4),'QSO DATA'!H68)&amp;"   "&amp;'QSO DATA'!I68&amp;REPT(" ",14-LEN('QSO DATA'!I68))&amp;IF(ISBLANK('QSO DATA'!J68),REPT("X",3),'QSO DATA'!J68&amp;REPT(" ",3-LEN('QSO DATA'!J68)))&amp;" "&amp;IF(ISBLANK('QSO DATA'!K68),REPT("X",4),'QSO DATA'!K68)))</f>
        <v/>
      </c>
    </row>
    <row r="85" spans="1:1" x14ac:dyDescent="0.45">
      <c r="A85" s="3" t="str">
        <f>IF(OR(LEFT(A84,3)="END",A84=""),"",IF(ISBLANK('QSO DATA'!B69),"END-OF-LOG:","QSO:"&amp;'QSO DATA'!B69&amp;REPT(" ",6-LEN('QSO DATA'!B69))&amp;" "&amp;IF(ISBLANK('QSO DATA'!C69),"xx","")&amp;'QSO DATA'!C69&amp;" "&amp;IF(ISBLANK('QSO DATA'!D69),REPT("X",10),YEAR('QSO DATA'!D69)&amp;"-"&amp;IF(MONTH('QSO DATA'!D69)&lt;10,"0","")&amp;MONTH('QSO DATA'!D69)&amp;"-"&amp;IF(DAY('QSO DATA'!D69)&lt;10,"0","")&amp;DAY('QSO DATA'!D69))&amp;" "&amp;IF(ISBLANK('QSO DATA'!E69),"XXXX",LEFT('QSO DATA'!E69,4))&amp;" "&amp;'QSO DATA'!F69&amp;REPT(" ",14-LEN('QSO DATA'!F69))&amp;IF(ISBLANK('QSO DATA'!G69),REPT("X",3),'QSO DATA'!G69&amp;REPT(" ",3-LEN('QSO DATA'!G69)))&amp;" "&amp;IF(ISBLANK('QSO DATA'!H69),REPT("X",4),'QSO DATA'!H69)&amp;"   "&amp;'QSO DATA'!I69&amp;REPT(" ",14-LEN('QSO DATA'!I69))&amp;IF(ISBLANK('QSO DATA'!J69),REPT("X",3),'QSO DATA'!J69&amp;REPT(" ",3-LEN('QSO DATA'!J69)))&amp;" "&amp;IF(ISBLANK('QSO DATA'!K69),REPT("X",4),'QSO DATA'!K69)))</f>
        <v/>
      </c>
    </row>
    <row r="86" spans="1:1" x14ac:dyDescent="0.45">
      <c r="A86" s="3" t="str">
        <f>IF(OR(LEFT(A85,3)="END",A85=""),"",IF(ISBLANK('QSO DATA'!B70),"END-OF-LOG:","QSO:"&amp;'QSO DATA'!B70&amp;REPT(" ",6-LEN('QSO DATA'!B70))&amp;" "&amp;IF(ISBLANK('QSO DATA'!C70),"xx","")&amp;'QSO DATA'!C70&amp;" "&amp;IF(ISBLANK('QSO DATA'!D70),REPT("X",10),YEAR('QSO DATA'!D70)&amp;"-"&amp;IF(MONTH('QSO DATA'!D70)&lt;10,"0","")&amp;MONTH('QSO DATA'!D70)&amp;"-"&amp;IF(DAY('QSO DATA'!D70)&lt;10,"0","")&amp;DAY('QSO DATA'!D70))&amp;" "&amp;IF(ISBLANK('QSO DATA'!E70),"XXXX",LEFT('QSO DATA'!E70,4))&amp;" "&amp;'QSO DATA'!F70&amp;REPT(" ",14-LEN('QSO DATA'!F70))&amp;IF(ISBLANK('QSO DATA'!G70),REPT("X",3),'QSO DATA'!G70&amp;REPT(" ",3-LEN('QSO DATA'!G70)))&amp;" "&amp;IF(ISBLANK('QSO DATA'!H70),REPT("X",4),'QSO DATA'!H70)&amp;"   "&amp;'QSO DATA'!I70&amp;REPT(" ",14-LEN('QSO DATA'!I70))&amp;IF(ISBLANK('QSO DATA'!J70),REPT("X",3),'QSO DATA'!J70&amp;REPT(" ",3-LEN('QSO DATA'!J70)))&amp;" "&amp;IF(ISBLANK('QSO DATA'!K70),REPT("X",4),'QSO DATA'!K70)))</f>
        <v/>
      </c>
    </row>
    <row r="87" spans="1:1" x14ac:dyDescent="0.45">
      <c r="A87" s="3" t="str">
        <f>IF(OR(LEFT(A86,3)="END",A86=""),"",IF(ISBLANK('QSO DATA'!B71),"END-OF-LOG:","QSO:"&amp;'QSO DATA'!B71&amp;REPT(" ",6-LEN('QSO DATA'!B71))&amp;" "&amp;IF(ISBLANK('QSO DATA'!C71),"xx","")&amp;'QSO DATA'!C71&amp;" "&amp;IF(ISBLANK('QSO DATA'!D71),REPT("X",10),YEAR('QSO DATA'!D71)&amp;"-"&amp;IF(MONTH('QSO DATA'!D71)&lt;10,"0","")&amp;MONTH('QSO DATA'!D71)&amp;"-"&amp;IF(DAY('QSO DATA'!D71)&lt;10,"0","")&amp;DAY('QSO DATA'!D71))&amp;" "&amp;IF(ISBLANK('QSO DATA'!E71),"XXXX",LEFT('QSO DATA'!E71,4))&amp;" "&amp;'QSO DATA'!F71&amp;REPT(" ",14-LEN('QSO DATA'!F71))&amp;IF(ISBLANK('QSO DATA'!G71),REPT("X",3),'QSO DATA'!G71&amp;REPT(" ",3-LEN('QSO DATA'!G71)))&amp;" "&amp;IF(ISBLANK('QSO DATA'!H71),REPT("X",4),'QSO DATA'!H71)&amp;"   "&amp;'QSO DATA'!I71&amp;REPT(" ",14-LEN('QSO DATA'!I71))&amp;IF(ISBLANK('QSO DATA'!J71),REPT("X",3),'QSO DATA'!J71&amp;REPT(" ",3-LEN('QSO DATA'!J71)))&amp;" "&amp;IF(ISBLANK('QSO DATA'!K71),REPT("X",4),'QSO DATA'!K71)))</f>
        <v/>
      </c>
    </row>
    <row r="88" spans="1:1" x14ac:dyDescent="0.45">
      <c r="A88" s="3" t="str">
        <f>IF(OR(LEFT(A87,3)="END",A87=""),"",IF(ISBLANK('QSO DATA'!B72),"END-OF-LOG:","QSO:"&amp;'QSO DATA'!B72&amp;REPT(" ",6-LEN('QSO DATA'!B72))&amp;" "&amp;IF(ISBLANK('QSO DATA'!C72),"xx","")&amp;'QSO DATA'!C72&amp;" "&amp;IF(ISBLANK('QSO DATA'!D72),REPT("X",10),YEAR('QSO DATA'!D72)&amp;"-"&amp;IF(MONTH('QSO DATA'!D72)&lt;10,"0","")&amp;MONTH('QSO DATA'!D72)&amp;"-"&amp;IF(DAY('QSO DATA'!D72)&lt;10,"0","")&amp;DAY('QSO DATA'!D72))&amp;" "&amp;IF(ISBLANK('QSO DATA'!E72),"XXXX",LEFT('QSO DATA'!E72,4))&amp;" "&amp;'QSO DATA'!F72&amp;REPT(" ",14-LEN('QSO DATA'!F72))&amp;IF(ISBLANK('QSO DATA'!G72),REPT("X",3),'QSO DATA'!G72&amp;REPT(" ",3-LEN('QSO DATA'!G72)))&amp;" "&amp;IF(ISBLANK('QSO DATA'!H72),REPT("X",4),'QSO DATA'!H72)&amp;"   "&amp;'QSO DATA'!I72&amp;REPT(" ",14-LEN('QSO DATA'!I72))&amp;IF(ISBLANK('QSO DATA'!J72),REPT("X",3),'QSO DATA'!J72&amp;REPT(" ",3-LEN('QSO DATA'!J72)))&amp;" "&amp;IF(ISBLANK('QSO DATA'!K72),REPT("X",4),'QSO DATA'!K72)))</f>
        <v/>
      </c>
    </row>
    <row r="89" spans="1:1" x14ac:dyDescent="0.45">
      <c r="A89" s="3" t="str">
        <f>IF(OR(LEFT(A88,3)="END",A88=""),"",IF(ISBLANK('QSO DATA'!B73),"END-OF-LOG:","QSO:"&amp;'QSO DATA'!B73&amp;REPT(" ",6-LEN('QSO DATA'!B73))&amp;" "&amp;IF(ISBLANK('QSO DATA'!C73),"xx","")&amp;'QSO DATA'!C73&amp;" "&amp;IF(ISBLANK('QSO DATA'!D73),REPT("X",10),YEAR('QSO DATA'!D73)&amp;"-"&amp;IF(MONTH('QSO DATA'!D73)&lt;10,"0","")&amp;MONTH('QSO DATA'!D73)&amp;"-"&amp;IF(DAY('QSO DATA'!D73)&lt;10,"0","")&amp;DAY('QSO DATA'!D73))&amp;" "&amp;IF(ISBLANK('QSO DATA'!E73),"XXXX",LEFT('QSO DATA'!E73,4))&amp;" "&amp;'QSO DATA'!F73&amp;REPT(" ",14-LEN('QSO DATA'!F73))&amp;IF(ISBLANK('QSO DATA'!G73),REPT("X",3),'QSO DATA'!G73&amp;REPT(" ",3-LEN('QSO DATA'!G73)))&amp;" "&amp;IF(ISBLANK('QSO DATA'!H73),REPT("X",4),'QSO DATA'!H73)&amp;"   "&amp;'QSO DATA'!I73&amp;REPT(" ",14-LEN('QSO DATA'!I73))&amp;IF(ISBLANK('QSO DATA'!J73),REPT("X",3),'QSO DATA'!J73&amp;REPT(" ",3-LEN('QSO DATA'!J73)))&amp;" "&amp;IF(ISBLANK('QSO DATA'!K73),REPT("X",4),'QSO DATA'!K73)))</f>
        <v/>
      </c>
    </row>
    <row r="90" spans="1:1" x14ac:dyDescent="0.45">
      <c r="A90" s="3" t="str">
        <f>IF(OR(LEFT(A89,3)="END",A89=""),"",IF(ISBLANK('QSO DATA'!B74),"END-OF-LOG:","QSO:"&amp;'QSO DATA'!B74&amp;REPT(" ",6-LEN('QSO DATA'!B74))&amp;" "&amp;IF(ISBLANK('QSO DATA'!C74),"xx","")&amp;'QSO DATA'!C74&amp;" "&amp;IF(ISBLANK('QSO DATA'!D74),REPT("X",10),YEAR('QSO DATA'!D74)&amp;"-"&amp;IF(MONTH('QSO DATA'!D74)&lt;10,"0","")&amp;MONTH('QSO DATA'!D74)&amp;"-"&amp;IF(DAY('QSO DATA'!D74)&lt;10,"0","")&amp;DAY('QSO DATA'!D74))&amp;" "&amp;IF(ISBLANK('QSO DATA'!E74),"XXXX",LEFT('QSO DATA'!E74,4))&amp;" "&amp;'QSO DATA'!F74&amp;REPT(" ",14-LEN('QSO DATA'!F74))&amp;IF(ISBLANK('QSO DATA'!G74),REPT("X",3),'QSO DATA'!G74&amp;REPT(" ",3-LEN('QSO DATA'!G74)))&amp;" "&amp;IF(ISBLANK('QSO DATA'!H74),REPT("X",4),'QSO DATA'!H74)&amp;"   "&amp;'QSO DATA'!I74&amp;REPT(" ",14-LEN('QSO DATA'!I74))&amp;IF(ISBLANK('QSO DATA'!J74),REPT("X",3),'QSO DATA'!J74&amp;REPT(" ",3-LEN('QSO DATA'!J74)))&amp;" "&amp;IF(ISBLANK('QSO DATA'!K74),REPT("X",4),'QSO DATA'!K74)))</f>
        <v/>
      </c>
    </row>
    <row r="91" spans="1:1" x14ac:dyDescent="0.45">
      <c r="A91" s="3" t="str">
        <f>IF(OR(LEFT(A90,3)="END",A90=""),"",IF(ISBLANK('QSO DATA'!B75),"END-OF-LOG:","QSO:"&amp;'QSO DATA'!B75&amp;REPT(" ",6-LEN('QSO DATA'!B75))&amp;" "&amp;IF(ISBLANK('QSO DATA'!C75),"xx","")&amp;'QSO DATA'!C75&amp;" "&amp;IF(ISBLANK('QSO DATA'!D75),REPT("X",10),YEAR('QSO DATA'!D75)&amp;"-"&amp;IF(MONTH('QSO DATA'!D75)&lt;10,"0","")&amp;MONTH('QSO DATA'!D75)&amp;"-"&amp;IF(DAY('QSO DATA'!D75)&lt;10,"0","")&amp;DAY('QSO DATA'!D75))&amp;" "&amp;IF(ISBLANK('QSO DATA'!E75),"XXXX",LEFT('QSO DATA'!E75,4))&amp;" "&amp;'QSO DATA'!F75&amp;REPT(" ",14-LEN('QSO DATA'!F75))&amp;IF(ISBLANK('QSO DATA'!G75),REPT("X",3),'QSO DATA'!G75&amp;REPT(" ",3-LEN('QSO DATA'!G75)))&amp;" "&amp;IF(ISBLANK('QSO DATA'!H75),REPT("X",4),'QSO DATA'!H75)&amp;"   "&amp;'QSO DATA'!I75&amp;REPT(" ",14-LEN('QSO DATA'!I75))&amp;IF(ISBLANK('QSO DATA'!J75),REPT("X",3),'QSO DATA'!J75&amp;REPT(" ",3-LEN('QSO DATA'!J75)))&amp;" "&amp;IF(ISBLANK('QSO DATA'!K75),REPT("X",4),'QSO DATA'!K75)))</f>
        <v/>
      </c>
    </row>
    <row r="92" spans="1:1" x14ac:dyDescent="0.45">
      <c r="A92" s="3" t="str">
        <f>IF(OR(LEFT(A91,3)="END",A91=""),"",IF(ISBLANK('QSO DATA'!B76),"END-OF-LOG:","QSO:"&amp;'QSO DATA'!B76&amp;REPT(" ",6-LEN('QSO DATA'!B76))&amp;" "&amp;IF(ISBLANK('QSO DATA'!C76),"xx","")&amp;'QSO DATA'!C76&amp;" "&amp;IF(ISBLANK('QSO DATA'!D76),REPT("X",10),YEAR('QSO DATA'!D76)&amp;"-"&amp;IF(MONTH('QSO DATA'!D76)&lt;10,"0","")&amp;MONTH('QSO DATA'!D76)&amp;"-"&amp;IF(DAY('QSO DATA'!D76)&lt;10,"0","")&amp;DAY('QSO DATA'!D76))&amp;" "&amp;IF(ISBLANK('QSO DATA'!E76),"XXXX",LEFT('QSO DATA'!E76,4))&amp;" "&amp;'QSO DATA'!F76&amp;REPT(" ",14-LEN('QSO DATA'!F76))&amp;IF(ISBLANK('QSO DATA'!G76),REPT("X",3),'QSO DATA'!G76&amp;REPT(" ",3-LEN('QSO DATA'!G76)))&amp;" "&amp;IF(ISBLANK('QSO DATA'!H76),REPT("X",4),'QSO DATA'!H76)&amp;"   "&amp;'QSO DATA'!I76&amp;REPT(" ",14-LEN('QSO DATA'!I76))&amp;IF(ISBLANK('QSO DATA'!J76),REPT("X",3),'QSO DATA'!J76&amp;REPT(" ",3-LEN('QSO DATA'!J76)))&amp;" "&amp;IF(ISBLANK('QSO DATA'!K76),REPT("X",4),'QSO DATA'!K76)))</f>
        <v/>
      </c>
    </row>
    <row r="93" spans="1:1" x14ac:dyDescent="0.45">
      <c r="A93" s="3" t="str">
        <f>IF(OR(LEFT(A92,3)="END",A92=""),"",IF(ISBLANK('QSO DATA'!B77),"END-OF-LOG:","QSO:"&amp;'QSO DATA'!B77&amp;REPT(" ",6-LEN('QSO DATA'!B77))&amp;" "&amp;IF(ISBLANK('QSO DATA'!C77),"xx","")&amp;'QSO DATA'!C77&amp;" "&amp;IF(ISBLANK('QSO DATA'!D77),REPT("X",10),YEAR('QSO DATA'!D77)&amp;"-"&amp;IF(MONTH('QSO DATA'!D77)&lt;10,"0","")&amp;MONTH('QSO DATA'!D77)&amp;"-"&amp;IF(DAY('QSO DATA'!D77)&lt;10,"0","")&amp;DAY('QSO DATA'!D77))&amp;" "&amp;IF(ISBLANK('QSO DATA'!E77),"XXXX",LEFT('QSO DATA'!E77,4))&amp;" "&amp;'QSO DATA'!F77&amp;REPT(" ",14-LEN('QSO DATA'!F77))&amp;IF(ISBLANK('QSO DATA'!G77),REPT("X",3),'QSO DATA'!G77&amp;REPT(" ",3-LEN('QSO DATA'!G77)))&amp;" "&amp;IF(ISBLANK('QSO DATA'!H77),REPT("X",4),'QSO DATA'!H77)&amp;"   "&amp;'QSO DATA'!I77&amp;REPT(" ",14-LEN('QSO DATA'!I77))&amp;IF(ISBLANK('QSO DATA'!J77),REPT("X",3),'QSO DATA'!J77&amp;REPT(" ",3-LEN('QSO DATA'!J77)))&amp;" "&amp;IF(ISBLANK('QSO DATA'!K77),REPT("X",4),'QSO DATA'!K77)))</f>
        <v/>
      </c>
    </row>
    <row r="94" spans="1:1" x14ac:dyDescent="0.45">
      <c r="A94" s="3" t="str">
        <f>IF(OR(LEFT(A93,3)="END",A93=""),"",IF(ISBLANK('QSO DATA'!B78),"END-OF-LOG:","QSO:"&amp;'QSO DATA'!B78&amp;REPT(" ",6-LEN('QSO DATA'!B78))&amp;" "&amp;IF(ISBLANK('QSO DATA'!C78),"xx","")&amp;'QSO DATA'!C78&amp;" "&amp;IF(ISBLANK('QSO DATA'!D78),REPT("X",10),YEAR('QSO DATA'!D78)&amp;"-"&amp;IF(MONTH('QSO DATA'!D78)&lt;10,"0","")&amp;MONTH('QSO DATA'!D78)&amp;"-"&amp;IF(DAY('QSO DATA'!D78)&lt;10,"0","")&amp;DAY('QSO DATA'!D78))&amp;" "&amp;IF(ISBLANK('QSO DATA'!E78),"XXXX",LEFT('QSO DATA'!E78,4))&amp;" "&amp;'QSO DATA'!F78&amp;REPT(" ",14-LEN('QSO DATA'!F78))&amp;IF(ISBLANK('QSO DATA'!G78),REPT("X",3),'QSO DATA'!G78&amp;REPT(" ",3-LEN('QSO DATA'!G78)))&amp;" "&amp;IF(ISBLANK('QSO DATA'!H78),REPT("X",4),'QSO DATA'!H78)&amp;"   "&amp;'QSO DATA'!I78&amp;REPT(" ",14-LEN('QSO DATA'!I78))&amp;IF(ISBLANK('QSO DATA'!J78),REPT("X",3),'QSO DATA'!J78&amp;REPT(" ",3-LEN('QSO DATA'!J78)))&amp;" "&amp;IF(ISBLANK('QSO DATA'!K78),REPT("X",4),'QSO DATA'!K78)))</f>
        <v/>
      </c>
    </row>
    <row r="95" spans="1:1" x14ac:dyDescent="0.45">
      <c r="A95" s="3" t="str">
        <f>IF(OR(LEFT(A94,3)="END",A94=""),"",IF(ISBLANK('QSO DATA'!B79),"END-OF-LOG:","QSO:"&amp;'QSO DATA'!B79&amp;REPT(" ",6-LEN('QSO DATA'!B79))&amp;" "&amp;IF(ISBLANK('QSO DATA'!C79),"xx","")&amp;'QSO DATA'!C79&amp;" "&amp;IF(ISBLANK('QSO DATA'!D79),REPT("X",10),YEAR('QSO DATA'!D79)&amp;"-"&amp;IF(MONTH('QSO DATA'!D79)&lt;10,"0","")&amp;MONTH('QSO DATA'!D79)&amp;"-"&amp;IF(DAY('QSO DATA'!D79)&lt;10,"0","")&amp;DAY('QSO DATA'!D79))&amp;" "&amp;IF(ISBLANK('QSO DATA'!E79),"XXXX",LEFT('QSO DATA'!E79,4))&amp;" "&amp;'QSO DATA'!F79&amp;REPT(" ",14-LEN('QSO DATA'!F79))&amp;IF(ISBLANK('QSO DATA'!G79),REPT("X",3),'QSO DATA'!G79&amp;REPT(" ",3-LEN('QSO DATA'!G79)))&amp;" "&amp;IF(ISBLANK('QSO DATA'!H79),REPT("X",4),'QSO DATA'!H79)&amp;"   "&amp;'QSO DATA'!I79&amp;REPT(" ",14-LEN('QSO DATA'!I79))&amp;IF(ISBLANK('QSO DATA'!J79),REPT("X",3),'QSO DATA'!J79&amp;REPT(" ",3-LEN('QSO DATA'!J79)))&amp;" "&amp;IF(ISBLANK('QSO DATA'!K79),REPT("X",4),'QSO DATA'!K79)))</f>
        <v/>
      </c>
    </row>
    <row r="96" spans="1:1" x14ac:dyDescent="0.45">
      <c r="A96" s="3" t="str">
        <f>IF(OR(LEFT(A95,3)="END",A95=""),"",IF(ISBLANK('QSO DATA'!B80),"END-OF-LOG:","QSO:"&amp;'QSO DATA'!B80&amp;REPT(" ",6-LEN('QSO DATA'!B80))&amp;" "&amp;IF(ISBLANK('QSO DATA'!C80),"xx","")&amp;'QSO DATA'!C80&amp;" "&amp;IF(ISBLANK('QSO DATA'!D80),REPT("X",10),YEAR('QSO DATA'!D80)&amp;"-"&amp;IF(MONTH('QSO DATA'!D80)&lt;10,"0","")&amp;MONTH('QSO DATA'!D80)&amp;"-"&amp;IF(DAY('QSO DATA'!D80)&lt;10,"0","")&amp;DAY('QSO DATA'!D80))&amp;" "&amp;IF(ISBLANK('QSO DATA'!E80),"XXXX",LEFT('QSO DATA'!E80,4))&amp;" "&amp;'QSO DATA'!F80&amp;REPT(" ",14-LEN('QSO DATA'!F80))&amp;IF(ISBLANK('QSO DATA'!G80),REPT("X",3),'QSO DATA'!G80&amp;REPT(" ",3-LEN('QSO DATA'!G80)))&amp;" "&amp;IF(ISBLANK('QSO DATA'!H80),REPT("X",4),'QSO DATA'!H80)&amp;"   "&amp;'QSO DATA'!I80&amp;REPT(" ",14-LEN('QSO DATA'!I80))&amp;IF(ISBLANK('QSO DATA'!J80),REPT("X",3),'QSO DATA'!J80&amp;REPT(" ",3-LEN('QSO DATA'!J80)))&amp;" "&amp;IF(ISBLANK('QSO DATA'!K80),REPT("X",4),'QSO DATA'!K80)))</f>
        <v/>
      </c>
    </row>
    <row r="97" spans="1:1" x14ac:dyDescent="0.45">
      <c r="A97" s="3" t="str">
        <f>IF(OR(LEFT(A96,3)="END",A96=""),"",IF(ISBLANK('QSO DATA'!B81),"END-OF-LOG:","QSO:"&amp;'QSO DATA'!B81&amp;REPT(" ",6-LEN('QSO DATA'!B81))&amp;" "&amp;IF(ISBLANK('QSO DATA'!C81),"xx","")&amp;'QSO DATA'!C81&amp;" "&amp;IF(ISBLANK('QSO DATA'!D81),REPT("X",10),YEAR('QSO DATA'!D81)&amp;"-"&amp;IF(MONTH('QSO DATA'!D81)&lt;10,"0","")&amp;MONTH('QSO DATA'!D81)&amp;"-"&amp;IF(DAY('QSO DATA'!D81)&lt;10,"0","")&amp;DAY('QSO DATA'!D81))&amp;" "&amp;IF(ISBLANK('QSO DATA'!E81),"XXXX",LEFT('QSO DATA'!E81,4))&amp;" "&amp;'QSO DATA'!F81&amp;REPT(" ",14-LEN('QSO DATA'!F81))&amp;IF(ISBLANK('QSO DATA'!G81),REPT("X",3),'QSO DATA'!G81&amp;REPT(" ",3-LEN('QSO DATA'!G81)))&amp;" "&amp;IF(ISBLANK('QSO DATA'!H81),REPT("X",4),'QSO DATA'!H81)&amp;"   "&amp;'QSO DATA'!I81&amp;REPT(" ",14-LEN('QSO DATA'!I81))&amp;IF(ISBLANK('QSO DATA'!J81),REPT("X",3),'QSO DATA'!J81&amp;REPT(" ",3-LEN('QSO DATA'!J81)))&amp;" "&amp;IF(ISBLANK('QSO DATA'!K81),REPT("X",4),'QSO DATA'!K81)))</f>
        <v/>
      </c>
    </row>
    <row r="98" spans="1:1" x14ac:dyDescent="0.45">
      <c r="A98" s="3" t="str">
        <f>IF(OR(LEFT(A97,3)="END",A97=""),"",IF(ISBLANK('QSO DATA'!B82),"END-OF-LOG:","QSO:"&amp;'QSO DATA'!B82&amp;REPT(" ",6-LEN('QSO DATA'!B82))&amp;" "&amp;IF(ISBLANK('QSO DATA'!C82),"xx","")&amp;'QSO DATA'!C82&amp;" "&amp;IF(ISBLANK('QSO DATA'!D82),REPT("X",10),YEAR('QSO DATA'!D82)&amp;"-"&amp;IF(MONTH('QSO DATA'!D82)&lt;10,"0","")&amp;MONTH('QSO DATA'!D82)&amp;"-"&amp;IF(DAY('QSO DATA'!D82)&lt;10,"0","")&amp;DAY('QSO DATA'!D82))&amp;" "&amp;IF(ISBLANK('QSO DATA'!E82),"XXXX",LEFT('QSO DATA'!E82,4))&amp;" "&amp;'QSO DATA'!F82&amp;REPT(" ",14-LEN('QSO DATA'!F82))&amp;IF(ISBLANK('QSO DATA'!G82),REPT("X",3),'QSO DATA'!G82&amp;REPT(" ",3-LEN('QSO DATA'!G82)))&amp;" "&amp;IF(ISBLANK('QSO DATA'!H82),REPT("X",4),'QSO DATA'!H82)&amp;"   "&amp;'QSO DATA'!I82&amp;REPT(" ",14-LEN('QSO DATA'!I82))&amp;IF(ISBLANK('QSO DATA'!J82),REPT("X",3),'QSO DATA'!J82&amp;REPT(" ",3-LEN('QSO DATA'!J82)))&amp;" "&amp;IF(ISBLANK('QSO DATA'!K82),REPT("X",4),'QSO DATA'!K82)))</f>
        <v/>
      </c>
    </row>
    <row r="99" spans="1:1" x14ac:dyDescent="0.45">
      <c r="A99" s="3" t="str">
        <f>IF(OR(LEFT(A98,3)="END",A98=""),"",IF(ISBLANK('QSO DATA'!B83),"END-OF-LOG:","QSO:"&amp;'QSO DATA'!B83&amp;REPT(" ",6-LEN('QSO DATA'!B83))&amp;" "&amp;IF(ISBLANK('QSO DATA'!C83),"xx","")&amp;'QSO DATA'!C83&amp;" "&amp;IF(ISBLANK('QSO DATA'!D83),REPT("X",10),YEAR('QSO DATA'!D83)&amp;"-"&amp;IF(MONTH('QSO DATA'!D83)&lt;10,"0","")&amp;MONTH('QSO DATA'!D83)&amp;"-"&amp;IF(DAY('QSO DATA'!D83)&lt;10,"0","")&amp;DAY('QSO DATA'!D83))&amp;" "&amp;IF(ISBLANK('QSO DATA'!E83),"XXXX",LEFT('QSO DATA'!E83,4))&amp;" "&amp;'QSO DATA'!F83&amp;REPT(" ",14-LEN('QSO DATA'!F83))&amp;IF(ISBLANK('QSO DATA'!G83),REPT("X",3),'QSO DATA'!G83&amp;REPT(" ",3-LEN('QSO DATA'!G83)))&amp;" "&amp;IF(ISBLANK('QSO DATA'!H83),REPT("X",4),'QSO DATA'!H83)&amp;"   "&amp;'QSO DATA'!I83&amp;REPT(" ",14-LEN('QSO DATA'!I83))&amp;IF(ISBLANK('QSO DATA'!J83),REPT("X",3),'QSO DATA'!J83&amp;REPT(" ",3-LEN('QSO DATA'!J83)))&amp;" "&amp;IF(ISBLANK('QSO DATA'!K83),REPT("X",4),'QSO DATA'!K83)))</f>
        <v/>
      </c>
    </row>
    <row r="100" spans="1:1" x14ac:dyDescent="0.45">
      <c r="A100" s="3" t="str">
        <f>IF(OR(LEFT(A99,3)="END",A99=""),"",IF(ISBLANK('QSO DATA'!B84),"END-OF-LOG:","QSO:"&amp;'QSO DATA'!B84&amp;REPT(" ",6-LEN('QSO DATA'!B84))&amp;" "&amp;IF(ISBLANK('QSO DATA'!C84),"xx","")&amp;'QSO DATA'!C84&amp;" "&amp;IF(ISBLANK('QSO DATA'!D84),REPT("X",10),YEAR('QSO DATA'!D84)&amp;"-"&amp;IF(MONTH('QSO DATA'!D84)&lt;10,"0","")&amp;MONTH('QSO DATA'!D84)&amp;"-"&amp;IF(DAY('QSO DATA'!D84)&lt;10,"0","")&amp;DAY('QSO DATA'!D84))&amp;" "&amp;IF(ISBLANK('QSO DATA'!E84),"XXXX",LEFT('QSO DATA'!E84,4))&amp;" "&amp;'QSO DATA'!F84&amp;REPT(" ",14-LEN('QSO DATA'!F84))&amp;IF(ISBLANK('QSO DATA'!G84),REPT("X",3),'QSO DATA'!G84&amp;REPT(" ",3-LEN('QSO DATA'!G84)))&amp;" "&amp;IF(ISBLANK('QSO DATA'!H84),REPT("X",4),'QSO DATA'!H84)&amp;"   "&amp;'QSO DATA'!I84&amp;REPT(" ",14-LEN('QSO DATA'!I84))&amp;IF(ISBLANK('QSO DATA'!J84),REPT("X",3),'QSO DATA'!J84&amp;REPT(" ",3-LEN('QSO DATA'!J84)))&amp;" "&amp;IF(ISBLANK('QSO DATA'!K84),REPT("X",4),'QSO DATA'!K84)))</f>
        <v/>
      </c>
    </row>
    <row r="101" spans="1:1" x14ac:dyDescent="0.45">
      <c r="A101" s="3" t="str">
        <f>IF(OR(LEFT(A100,3)="END",A100=""),"",IF(ISBLANK('QSO DATA'!B85),"END-OF-LOG:","QSO:"&amp;'QSO DATA'!B85&amp;REPT(" ",6-LEN('QSO DATA'!B85))&amp;" "&amp;IF(ISBLANK('QSO DATA'!C85),"xx","")&amp;'QSO DATA'!C85&amp;" "&amp;IF(ISBLANK('QSO DATA'!D85),REPT("X",10),YEAR('QSO DATA'!D85)&amp;"-"&amp;IF(MONTH('QSO DATA'!D85)&lt;10,"0","")&amp;MONTH('QSO DATA'!D85)&amp;"-"&amp;IF(DAY('QSO DATA'!D85)&lt;10,"0","")&amp;DAY('QSO DATA'!D85))&amp;" "&amp;IF(ISBLANK('QSO DATA'!E85),"XXXX",LEFT('QSO DATA'!E85,4))&amp;" "&amp;'QSO DATA'!F85&amp;REPT(" ",14-LEN('QSO DATA'!F85))&amp;IF(ISBLANK('QSO DATA'!G85),REPT("X",3),'QSO DATA'!G85&amp;REPT(" ",3-LEN('QSO DATA'!G85)))&amp;" "&amp;IF(ISBLANK('QSO DATA'!H85),REPT("X",4),'QSO DATA'!H85)&amp;"   "&amp;'QSO DATA'!I85&amp;REPT(" ",14-LEN('QSO DATA'!I85))&amp;IF(ISBLANK('QSO DATA'!J85),REPT("X",3),'QSO DATA'!J85&amp;REPT(" ",3-LEN('QSO DATA'!J85)))&amp;" "&amp;IF(ISBLANK('QSO DATA'!K85),REPT("X",4),'QSO DATA'!K85)))</f>
        <v/>
      </c>
    </row>
    <row r="102" spans="1:1" x14ac:dyDescent="0.45">
      <c r="A102" s="3" t="str">
        <f>IF(OR(LEFT(A101,3)="END",A101=""),"",IF(ISBLANK('QSO DATA'!B86),"END-OF-LOG:","QSO:"&amp;'QSO DATA'!B86&amp;REPT(" ",6-LEN('QSO DATA'!B86))&amp;" "&amp;IF(ISBLANK('QSO DATA'!C86),"xx","")&amp;'QSO DATA'!C86&amp;" "&amp;IF(ISBLANK('QSO DATA'!D86),REPT("X",10),YEAR('QSO DATA'!D86)&amp;"-"&amp;IF(MONTH('QSO DATA'!D86)&lt;10,"0","")&amp;MONTH('QSO DATA'!D86)&amp;"-"&amp;IF(DAY('QSO DATA'!D86)&lt;10,"0","")&amp;DAY('QSO DATA'!D86))&amp;" "&amp;IF(ISBLANK('QSO DATA'!E86),"XXXX",LEFT('QSO DATA'!E86,4))&amp;" "&amp;'QSO DATA'!F86&amp;REPT(" ",14-LEN('QSO DATA'!F86))&amp;IF(ISBLANK('QSO DATA'!G86),REPT("X",3),'QSO DATA'!G86&amp;REPT(" ",3-LEN('QSO DATA'!G86)))&amp;" "&amp;IF(ISBLANK('QSO DATA'!H86),REPT("X",4),'QSO DATA'!H86)&amp;"   "&amp;'QSO DATA'!I86&amp;REPT(" ",14-LEN('QSO DATA'!I86))&amp;IF(ISBLANK('QSO DATA'!J86),REPT("X",3),'QSO DATA'!J86&amp;REPT(" ",3-LEN('QSO DATA'!J86)))&amp;" "&amp;IF(ISBLANK('QSO DATA'!K86),REPT("X",4),'QSO DATA'!K86)))</f>
        <v/>
      </c>
    </row>
    <row r="103" spans="1:1" x14ac:dyDescent="0.45">
      <c r="A103" s="3" t="str">
        <f>IF(OR(LEFT(A102,3)="END",A102=""),"",IF(ISBLANK('QSO DATA'!B87),"END-OF-LOG:","QSO:"&amp;'QSO DATA'!B87&amp;REPT(" ",6-LEN('QSO DATA'!B87))&amp;" "&amp;IF(ISBLANK('QSO DATA'!C87),"xx","")&amp;'QSO DATA'!C87&amp;" "&amp;IF(ISBLANK('QSO DATA'!D87),REPT("X",10),YEAR('QSO DATA'!D87)&amp;"-"&amp;IF(MONTH('QSO DATA'!D87)&lt;10,"0","")&amp;MONTH('QSO DATA'!D87)&amp;"-"&amp;IF(DAY('QSO DATA'!D87)&lt;10,"0","")&amp;DAY('QSO DATA'!D87))&amp;" "&amp;IF(ISBLANK('QSO DATA'!E87),"XXXX",LEFT('QSO DATA'!E87,4))&amp;" "&amp;'QSO DATA'!F87&amp;REPT(" ",14-LEN('QSO DATA'!F87))&amp;IF(ISBLANK('QSO DATA'!G87),REPT("X",3),'QSO DATA'!G87&amp;REPT(" ",3-LEN('QSO DATA'!G87)))&amp;" "&amp;IF(ISBLANK('QSO DATA'!H87),REPT("X",4),'QSO DATA'!H87)&amp;"   "&amp;'QSO DATA'!I87&amp;REPT(" ",14-LEN('QSO DATA'!I87))&amp;IF(ISBLANK('QSO DATA'!J87),REPT("X",3),'QSO DATA'!J87&amp;REPT(" ",3-LEN('QSO DATA'!J87)))&amp;" "&amp;IF(ISBLANK('QSO DATA'!K87),REPT("X",4),'QSO DATA'!K87)))</f>
        <v/>
      </c>
    </row>
    <row r="104" spans="1:1" x14ac:dyDescent="0.45">
      <c r="A104" s="3" t="str">
        <f>IF(OR(LEFT(A103,3)="END",A103=""),"",IF(ISBLANK('QSO DATA'!B88),"END-OF-LOG:","QSO:"&amp;'QSO DATA'!B88&amp;REPT(" ",6-LEN('QSO DATA'!B88))&amp;" "&amp;IF(ISBLANK('QSO DATA'!C88),"xx","")&amp;'QSO DATA'!C88&amp;" "&amp;IF(ISBLANK('QSO DATA'!D88),REPT("X",10),YEAR('QSO DATA'!D88)&amp;"-"&amp;IF(MONTH('QSO DATA'!D88)&lt;10,"0","")&amp;MONTH('QSO DATA'!D88)&amp;"-"&amp;IF(DAY('QSO DATA'!D88)&lt;10,"0","")&amp;DAY('QSO DATA'!D88))&amp;" "&amp;IF(ISBLANK('QSO DATA'!E88),"XXXX",LEFT('QSO DATA'!E88,4))&amp;" "&amp;'QSO DATA'!F88&amp;REPT(" ",14-LEN('QSO DATA'!F88))&amp;IF(ISBLANK('QSO DATA'!G88),REPT("X",3),'QSO DATA'!G88&amp;REPT(" ",3-LEN('QSO DATA'!G88)))&amp;" "&amp;IF(ISBLANK('QSO DATA'!H88),REPT("X",4),'QSO DATA'!H88)&amp;"   "&amp;'QSO DATA'!I88&amp;REPT(" ",14-LEN('QSO DATA'!I88))&amp;IF(ISBLANK('QSO DATA'!J88),REPT("X",3),'QSO DATA'!J88&amp;REPT(" ",3-LEN('QSO DATA'!J88)))&amp;" "&amp;IF(ISBLANK('QSO DATA'!K88),REPT("X",4),'QSO DATA'!K88)))</f>
        <v/>
      </c>
    </row>
    <row r="105" spans="1:1" x14ac:dyDescent="0.45">
      <c r="A105" s="3" t="str">
        <f>IF(OR(LEFT(A104,3)="END",A104=""),"",IF(ISBLANK('QSO DATA'!B89),"END-OF-LOG:","QSO:"&amp;'QSO DATA'!B89&amp;REPT(" ",6-LEN('QSO DATA'!B89))&amp;" "&amp;IF(ISBLANK('QSO DATA'!C89),"xx","")&amp;'QSO DATA'!C89&amp;" "&amp;IF(ISBLANK('QSO DATA'!D89),REPT("X",10),YEAR('QSO DATA'!D89)&amp;"-"&amp;IF(MONTH('QSO DATA'!D89)&lt;10,"0","")&amp;MONTH('QSO DATA'!D89)&amp;"-"&amp;IF(DAY('QSO DATA'!D89)&lt;10,"0","")&amp;DAY('QSO DATA'!D89))&amp;" "&amp;IF(ISBLANK('QSO DATA'!E89),"XXXX",LEFT('QSO DATA'!E89,4))&amp;" "&amp;'QSO DATA'!F89&amp;REPT(" ",14-LEN('QSO DATA'!F89))&amp;IF(ISBLANK('QSO DATA'!G89),REPT("X",3),'QSO DATA'!G89&amp;REPT(" ",3-LEN('QSO DATA'!G89)))&amp;" "&amp;IF(ISBLANK('QSO DATA'!H89),REPT("X",4),'QSO DATA'!H89)&amp;"   "&amp;'QSO DATA'!I89&amp;REPT(" ",14-LEN('QSO DATA'!I89))&amp;IF(ISBLANK('QSO DATA'!J89),REPT("X",3),'QSO DATA'!J89&amp;REPT(" ",3-LEN('QSO DATA'!J89)))&amp;" "&amp;IF(ISBLANK('QSO DATA'!K89),REPT("X",4),'QSO DATA'!K89)))</f>
        <v/>
      </c>
    </row>
    <row r="106" spans="1:1" x14ac:dyDescent="0.45">
      <c r="A106" s="3" t="str">
        <f>IF(OR(LEFT(A105,3)="END",A105=""),"",IF(ISBLANK('QSO DATA'!B90),"END-OF-LOG:","QSO:"&amp;'QSO DATA'!B90&amp;REPT(" ",6-LEN('QSO DATA'!B90))&amp;" "&amp;IF(ISBLANK('QSO DATA'!C90),"xx","")&amp;'QSO DATA'!C90&amp;" "&amp;IF(ISBLANK('QSO DATA'!D90),REPT("X",10),YEAR('QSO DATA'!D90)&amp;"-"&amp;IF(MONTH('QSO DATA'!D90)&lt;10,"0","")&amp;MONTH('QSO DATA'!D90)&amp;"-"&amp;IF(DAY('QSO DATA'!D90)&lt;10,"0","")&amp;DAY('QSO DATA'!D90))&amp;" "&amp;IF(ISBLANK('QSO DATA'!E90),"XXXX",LEFT('QSO DATA'!E90,4))&amp;" "&amp;'QSO DATA'!F90&amp;REPT(" ",14-LEN('QSO DATA'!F90))&amp;IF(ISBLANK('QSO DATA'!G90),REPT("X",3),'QSO DATA'!G90&amp;REPT(" ",3-LEN('QSO DATA'!G90)))&amp;" "&amp;IF(ISBLANK('QSO DATA'!H90),REPT("X",4),'QSO DATA'!H90)&amp;"   "&amp;'QSO DATA'!I90&amp;REPT(" ",14-LEN('QSO DATA'!I90))&amp;IF(ISBLANK('QSO DATA'!J90),REPT("X",3),'QSO DATA'!J90&amp;REPT(" ",3-LEN('QSO DATA'!J90)))&amp;" "&amp;IF(ISBLANK('QSO DATA'!K90),REPT("X",4),'QSO DATA'!K90)))</f>
        <v/>
      </c>
    </row>
    <row r="107" spans="1:1" x14ac:dyDescent="0.45">
      <c r="A107" s="3" t="str">
        <f>IF(OR(LEFT(A106,3)="END",A106=""),"",IF(ISBLANK('QSO DATA'!B91),"END-OF-LOG:","QSO:"&amp;'QSO DATA'!B91&amp;REPT(" ",6-LEN('QSO DATA'!B91))&amp;" "&amp;IF(ISBLANK('QSO DATA'!C91),"xx","")&amp;'QSO DATA'!C91&amp;" "&amp;IF(ISBLANK('QSO DATA'!D91),REPT("X",10),YEAR('QSO DATA'!D91)&amp;"-"&amp;IF(MONTH('QSO DATA'!D91)&lt;10,"0","")&amp;MONTH('QSO DATA'!D91)&amp;"-"&amp;IF(DAY('QSO DATA'!D91)&lt;10,"0","")&amp;DAY('QSO DATA'!D91))&amp;" "&amp;IF(ISBLANK('QSO DATA'!E91),"XXXX",LEFT('QSO DATA'!E91,4))&amp;" "&amp;'QSO DATA'!F91&amp;REPT(" ",14-LEN('QSO DATA'!F91))&amp;IF(ISBLANK('QSO DATA'!G91),REPT("X",3),'QSO DATA'!G91&amp;REPT(" ",3-LEN('QSO DATA'!G91)))&amp;" "&amp;IF(ISBLANK('QSO DATA'!H91),REPT("X",4),'QSO DATA'!H91)&amp;"   "&amp;'QSO DATA'!I91&amp;REPT(" ",14-LEN('QSO DATA'!I91))&amp;IF(ISBLANK('QSO DATA'!J91),REPT("X",3),'QSO DATA'!J91&amp;REPT(" ",3-LEN('QSO DATA'!J91)))&amp;" "&amp;IF(ISBLANK('QSO DATA'!K91),REPT("X",4),'QSO DATA'!K91)))</f>
        <v/>
      </c>
    </row>
    <row r="108" spans="1:1" x14ac:dyDescent="0.45">
      <c r="A108" s="3" t="str">
        <f>IF(OR(LEFT(A107,3)="END",A107=""),"",IF(ISBLANK('QSO DATA'!B92),"END-OF-LOG:","QSO:"&amp;'QSO DATA'!B92&amp;REPT(" ",6-LEN('QSO DATA'!B92))&amp;" "&amp;IF(ISBLANK('QSO DATA'!C92),"xx","")&amp;'QSO DATA'!C92&amp;" "&amp;IF(ISBLANK('QSO DATA'!D92),REPT("X",10),YEAR('QSO DATA'!D92)&amp;"-"&amp;IF(MONTH('QSO DATA'!D92)&lt;10,"0","")&amp;MONTH('QSO DATA'!D92)&amp;"-"&amp;IF(DAY('QSO DATA'!D92)&lt;10,"0","")&amp;DAY('QSO DATA'!D92))&amp;" "&amp;IF(ISBLANK('QSO DATA'!E92),"XXXX",LEFT('QSO DATA'!E92,4))&amp;" "&amp;'QSO DATA'!F92&amp;REPT(" ",14-LEN('QSO DATA'!F92))&amp;IF(ISBLANK('QSO DATA'!G92),REPT("X",3),'QSO DATA'!G92&amp;REPT(" ",3-LEN('QSO DATA'!G92)))&amp;" "&amp;IF(ISBLANK('QSO DATA'!H92),REPT("X",4),'QSO DATA'!H92)&amp;"   "&amp;'QSO DATA'!I92&amp;REPT(" ",14-LEN('QSO DATA'!I92))&amp;IF(ISBLANK('QSO DATA'!J92),REPT("X",3),'QSO DATA'!J92&amp;REPT(" ",3-LEN('QSO DATA'!J92)))&amp;" "&amp;IF(ISBLANK('QSO DATA'!K92),REPT("X",4),'QSO DATA'!K92)))</f>
        <v/>
      </c>
    </row>
    <row r="109" spans="1:1" x14ac:dyDescent="0.45">
      <c r="A109" s="3" t="str">
        <f>IF(OR(LEFT(A108,3)="END",A108=""),"",IF(ISBLANK('QSO DATA'!B93),"END-OF-LOG:","QSO:"&amp;'QSO DATA'!B93&amp;REPT(" ",6-LEN('QSO DATA'!B93))&amp;" "&amp;IF(ISBLANK('QSO DATA'!C93),"xx","")&amp;'QSO DATA'!C93&amp;" "&amp;IF(ISBLANK('QSO DATA'!D93),REPT("X",10),YEAR('QSO DATA'!D93)&amp;"-"&amp;IF(MONTH('QSO DATA'!D93)&lt;10,"0","")&amp;MONTH('QSO DATA'!D93)&amp;"-"&amp;IF(DAY('QSO DATA'!D93)&lt;10,"0","")&amp;DAY('QSO DATA'!D93))&amp;" "&amp;IF(ISBLANK('QSO DATA'!E93),"XXXX",LEFT('QSO DATA'!E93,4))&amp;" "&amp;'QSO DATA'!F93&amp;REPT(" ",14-LEN('QSO DATA'!F93))&amp;IF(ISBLANK('QSO DATA'!G93),REPT("X",3),'QSO DATA'!G93&amp;REPT(" ",3-LEN('QSO DATA'!G93)))&amp;" "&amp;IF(ISBLANK('QSO DATA'!H93),REPT("X",4),'QSO DATA'!H93)&amp;"   "&amp;'QSO DATA'!I93&amp;REPT(" ",14-LEN('QSO DATA'!I93))&amp;IF(ISBLANK('QSO DATA'!J93),REPT("X",3),'QSO DATA'!J93&amp;REPT(" ",3-LEN('QSO DATA'!J93)))&amp;" "&amp;IF(ISBLANK('QSO DATA'!K93),REPT("X",4),'QSO DATA'!K93)))</f>
        <v/>
      </c>
    </row>
    <row r="110" spans="1:1" x14ac:dyDescent="0.45">
      <c r="A110" s="3" t="str">
        <f>IF(OR(LEFT(A109,3)="END",A109=""),"",IF(ISBLANK('QSO DATA'!B94),"END-OF-LOG:","QSO:"&amp;'QSO DATA'!B94&amp;REPT(" ",6-LEN('QSO DATA'!B94))&amp;" "&amp;IF(ISBLANK('QSO DATA'!C94),"xx","")&amp;'QSO DATA'!C94&amp;" "&amp;IF(ISBLANK('QSO DATA'!D94),REPT("X",10),YEAR('QSO DATA'!D94)&amp;"-"&amp;IF(MONTH('QSO DATA'!D94)&lt;10,"0","")&amp;MONTH('QSO DATA'!D94)&amp;"-"&amp;IF(DAY('QSO DATA'!D94)&lt;10,"0","")&amp;DAY('QSO DATA'!D94))&amp;" "&amp;IF(ISBLANK('QSO DATA'!E94),"XXXX",LEFT('QSO DATA'!E94,4))&amp;" "&amp;'QSO DATA'!F94&amp;REPT(" ",14-LEN('QSO DATA'!F94))&amp;IF(ISBLANK('QSO DATA'!G94),REPT("X",3),'QSO DATA'!G94&amp;REPT(" ",3-LEN('QSO DATA'!G94)))&amp;" "&amp;IF(ISBLANK('QSO DATA'!H94),REPT("X",4),'QSO DATA'!H94)&amp;"   "&amp;'QSO DATA'!I94&amp;REPT(" ",14-LEN('QSO DATA'!I94))&amp;IF(ISBLANK('QSO DATA'!J94),REPT("X",3),'QSO DATA'!J94&amp;REPT(" ",3-LEN('QSO DATA'!J94)))&amp;" "&amp;IF(ISBLANK('QSO DATA'!K94),REPT("X",4),'QSO DATA'!K94)))</f>
        <v/>
      </c>
    </row>
    <row r="111" spans="1:1" x14ac:dyDescent="0.45">
      <c r="A111" s="3" t="str">
        <f>IF(OR(LEFT(A110,3)="END",A110=""),"",IF(ISBLANK('QSO DATA'!B95),"END-OF-LOG:","QSO:"&amp;'QSO DATA'!B95&amp;REPT(" ",6-LEN('QSO DATA'!B95))&amp;" "&amp;IF(ISBLANK('QSO DATA'!C95),"xx","")&amp;'QSO DATA'!C95&amp;" "&amp;IF(ISBLANK('QSO DATA'!D95),REPT("X",10),YEAR('QSO DATA'!D95)&amp;"-"&amp;IF(MONTH('QSO DATA'!D95)&lt;10,"0","")&amp;MONTH('QSO DATA'!D95)&amp;"-"&amp;IF(DAY('QSO DATA'!D95)&lt;10,"0","")&amp;DAY('QSO DATA'!D95))&amp;" "&amp;IF(ISBLANK('QSO DATA'!E95),"XXXX",LEFT('QSO DATA'!E95,4))&amp;" "&amp;'QSO DATA'!F95&amp;REPT(" ",14-LEN('QSO DATA'!F95))&amp;IF(ISBLANK('QSO DATA'!G95),REPT("X",3),'QSO DATA'!G95&amp;REPT(" ",3-LEN('QSO DATA'!G95)))&amp;" "&amp;IF(ISBLANK('QSO DATA'!H95),REPT("X",4),'QSO DATA'!H95)&amp;"   "&amp;'QSO DATA'!I95&amp;REPT(" ",14-LEN('QSO DATA'!I95))&amp;IF(ISBLANK('QSO DATA'!J95),REPT("X",3),'QSO DATA'!J95&amp;REPT(" ",3-LEN('QSO DATA'!J95)))&amp;" "&amp;IF(ISBLANK('QSO DATA'!K95),REPT("X",4),'QSO DATA'!K95)))</f>
        <v/>
      </c>
    </row>
    <row r="112" spans="1:1" x14ac:dyDescent="0.45">
      <c r="A112" s="3" t="str">
        <f>IF(OR(LEFT(A111,3)="END",A111=""),"",IF(ISBLANK('QSO DATA'!B96),"END-OF-LOG:","QSO:"&amp;'QSO DATA'!B96&amp;REPT(" ",6-LEN('QSO DATA'!B96))&amp;" "&amp;IF(ISBLANK('QSO DATA'!C96),"xx","")&amp;'QSO DATA'!C96&amp;" "&amp;IF(ISBLANK('QSO DATA'!D96),REPT("X",10),YEAR('QSO DATA'!D96)&amp;"-"&amp;IF(MONTH('QSO DATA'!D96)&lt;10,"0","")&amp;MONTH('QSO DATA'!D96)&amp;"-"&amp;IF(DAY('QSO DATA'!D96)&lt;10,"0","")&amp;DAY('QSO DATA'!D96))&amp;" "&amp;IF(ISBLANK('QSO DATA'!E96),"XXXX",LEFT('QSO DATA'!E96,4))&amp;" "&amp;'QSO DATA'!F96&amp;REPT(" ",14-LEN('QSO DATA'!F96))&amp;IF(ISBLANK('QSO DATA'!G96),REPT("X",3),'QSO DATA'!G96&amp;REPT(" ",3-LEN('QSO DATA'!G96)))&amp;" "&amp;IF(ISBLANK('QSO DATA'!H96),REPT("X",4),'QSO DATA'!H96)&amp;"   "&amp;'QSO DATA'!I96&amp;REPT(" ",14-LEN('QSO DATA'!I96))&amp;IF(ISBLANK('QSO DATA'!J96),REPT("X",3),'QSO DATA'!J96&amp;REPT(" ",3-LEN('QSO DATA'!J96)))&amp;" "&amp;IF(ISBLANK('QSO DATA'!K96),REPT("X",4),'QSO DATA'!K96)))</f>
        <v/>
      </c>
    </row>
    <row r="113" spans="1:1" x14ac:dyDescent="0.45">
      <c r="A113" s="3" t="str">
        <f>IF(OR(LEFT(A112,3)="END",A112=""),"",IF(ISBLANK('QSO DATA'!B97),"END-OF-LOG:","QSO:"&amp;'QSO DATA'!B97&amp;REPT(" ",6-LEN('QSO DATA'!B97))&amp;" "&amp;IF(ISBLANK('QSO DATA'!C97),"xx","")&amp;'QSO DATA'!C97&amp;" "&amp;IF(ISBLANK('QSO DATA'!D97),REPT("X",10),YEAR('QSO DATA'!D97)&amp;"-"&amp;IF(MONTH('QSO DATA'!D97)&lt;10,"0","")&amp;MONTH('QSO DATA'!D97)&amp;"-"&amp;IF(DAY('QSO DATA'!D97)&lt;10,"0","")&amp;DAY('QSO DATA'!D97))&amp;" "&amp;IF(ISBLANK('QSO DATA'!E97),"XXXX",LEFT('QSO DATA'!E97,4))&amp;" "&amp;'QSO DATA'!F97&amp;REPT(" ",14-LEN('QSO DATA'!F97))&amp;IF(ISBLANK('QSO DATA'!G97),REPT("X",3),'QSO DATA'!G97&amp;REPT(" ",3-LEN('QSO DATA'!G97)))&amp;" "&amp;IF(ISBLANK('QSO DATA'!H97),REPT("X",4),'QSO DATA'!H97)&amp;"   "&amp;'QSO DATA'!I97&amp;REPT(" ",14-LEN('QSO DATA'!I97))&amp;IF(ISBLANK('QSO DATA'!J97),REPT("X",3),'QSO DATA'!J97&amp;REPT(" ",3-LEN('QSO DATA'!J97)))&amp;" "&amp;IF(ISBLANK('QSO DATA'!K97),REPT("X",4),'QSO DATA'!K97)))</f>
        <v/>
      </c>
    </row>
    <row r="114" spans="1:1" x14ac:dyDescent="0.45">
      <c r="A114" s="3" t="str">
        <f>IF(OR(LEFT(A113,3)="END",A113=""),"",IF(ISBLANK('QSO DATA'!B98),"END-OF-LOG:","QSO:"&amp;'QSO DATA'!B98&amp;REPT(" ",6-LEN('QSO DATA'!B98))&amp;" "&amp;IF(ISBLANK('QSO DATA'!C98),"xx","")&amp;'QSO DATA'!C98&amp;" "&amp;IF(ISBLANK('QSO DATA'!D98),REPT("X",10),YEAR('QSO DATA'!D98)&amp;"-"&amp;IF(MONTH('QSO DATA'!D98)&lt;10,"0","")&amp;MONTH('QSO DATA'!D98)&amp;"-"&amp;IF(DAY('QSO DATA'!D98)&lt;10,"0","")&amp;DAY('QSO DATA'!D98))&amp;" "&amp;IF(ISBLANK('QSO DATA'!E98),"XXXX",LEFT('QSO DATA'!E98,4))&amp;" "&amp;'QSO DATA'!F98&amp;REPT(" ",14-LEN('QSO DATA'!F98))&amp;IF(ISBLANK('QSO DATA'!G98),REPT("X",3),'QSO DATA'!G98&amp;REPT(" ",3-LEN('QSO DATA'!G98)))&amp;" "&amp;IF(ISBLANK('QSO DATA'!H98),REPT("X",4),'QSO DATA'!H98)&amp;"   "&amp;'QSO DATA'!I98&amp;REPT(" ",14-LEN('QSO DATA'!I98))&amp;IF(ISBLANK('QSO DATA'!J98),REPT("X",3),'QSO DATA'!J98&amp;REPT(" ",3-LEN('QSO DATA'!J98)))&amp;" "&amp;IF(ISBLANK('QSO DATA'!K98),REPT("X",4),'QSO DATA'!K98)))</f>
        <v/>
      </c>
    </row>
    <row r="115" spans="1:1" x14ac:dyDescent="0.45">
      <c r="A115" s="3" t="str">
        <f>IF(OR(LEFT(A114,3)="END",A114=""),"",IF(ISBLANK('QSO DATA'!B99),"END-OF-LOG:","QSO:"&amp;'QSO DATA'!B99&amp;REPT(" ",6-LEN('QSO DATA'!B99))&amp;" "&amp;IF(ISBLANK('QSO DATA'!C99),"xx","")&amp;'QSO DATA'!C99&amp;" "&amp;IF(ISBLANK('QSO DATA'!D99),REPT("X",10),YEAR('QSO DATA'!D99)&amp;"-"&amp;IF(MONTH('QSO DATA'!D99)&lt;10,"0","")&amp;MONTH('QSO DATA'!D99)&amp;"-"&amp;IF(DAY('QSO DATA'!D99)&lt;10,"0","")&amp;DAY('QSO DATA'!D99))&amp;" "&amp;IF(ISBLANK('QSO DATA'!E99),"XXXX",LEFT('QSO DATA'!E99,4))&amp;" "&amp;'QSO DATA'!F99&amp;REPT(" ",14-LEN('QSO DATA'!F99))&amp;IF(ISBLANK('QSO DATA'!G99),REPT("X",3),'QSO DATA'!G99&amp;REPT(" ",3-LEN('QSO DATA'!G99)))&amp;" "&amp;IF(ISBLANK('QSO DATA'!H99),REPT("X",4),'QSO DATA'!H99)&amp;"   "&amp;'QSO DATA'!I99&amp;REPT(" ",14-LEN('QSO DATA'!I99))&amp;IF(ISBLANK('QSO DATA'!J99),REPT("X",3),'QSO DATA'!J99&amp;REPT(" ",3-LEN('QSO DATA'!J99)))&amp;" "&amp;IF(ISBLANK('QSO DATA'!K99),REPT("X",4),'QSO DATA'!K99)))</f>
        <v/>
      </c>
    </row>
    <row r="116" spans="1:1" x14ac:dyDescent="0.45">
      <c r="A116" s="3" t="str">
        <f>IF(OR(LEFT(A115,3)="END",A115=""),"",IF(ISBLANK('QSO DATA'!B100),"END-OF-LOG:","QSO:"&amp;'QSO DATA'!B100&amp;REPT(" ",6-LEN('QSO DATA'!B100))&amp;" "&amp;IF(ISBLANK('QSO DATA'!C100),"xx","")&amp;'QSO DATA'!C100&amp;" "&amp;IF(ISBLANK('QSO DATA'!D100),REPT("X",10),YEAR('QSO DATA'!D100)&amp;"-"&amp;IF(MONTH('QSO DATA'!D100)&lt;10,"0","")&amp;MONTH('QSO DATA'!D100)&amp;"-"&amp;IF(DAY('QSO DATA'!D100)&lt;10,"0","")&amp;DAY('QSO DATA'!D100))&amp;" "&amp;IF(ISBLANK('QSO DATA'!E100),"XXXX",LEFT('QSO DATA'!E100,4))&amp;" "&amp;'QSO DATA'!F100&amp;REPT(" ",14-LEN('QSO DATA'!F100))&amp;IF(ISBLANK('QSO DATA'!G100),REPT("X",3),'QSO DATA'!G100&amp;REPT(" ",3-LEN('QSO DATA'!G100)))&amp;" "&amp;IF(ISBLANK('QSO DATA'!H100),REPT("X",4),'QSO DATA'!H100)&amp;"   "&amp;'QSO DATA'!I100&amp;REPT(" ",14-LEN('QSO DATA'!I100))&amp;IF(ISBLANK('QSO DATA'!J100),REPT("X",3),'QSO DATA'!J100&amp;REPT(" ",3-LEN('QSO DATA'!J100)))&amp;" "&amp;IF(ISBLANK('QSO DATA'!K100),REPT("X",4),'QSO DATA'!K100)))</f>
        <v/>
      </c>
    </row>
    <row r="117" spans="1:1" x14ac:dyDescent="0.45">
      <c r="A117" s="3" t="str">
        <f>IF(OR(LEFT(A116,3)="END",A116=""),"",IF(ISBLANK('QSO DATA'!B101),"END-OF-LOG:","QSO:"&amp;'QSO DATA'!B101&amp;REPT(" ",6-LEN('QSO DATA'!B101))&amp;" "&amp;IF(ISBLANK('QSO DATA'!C101),"xx","")&amp;'QSO DATA'!C101&amp;" "&amp;IF(ISBLANK('QSO DATA'!D101),REPT("X",10),YEAR('QSO DATA'!D101)&amp;"-"&amp;IF(MONTH('QSO DATA'!D101)&lt;10,"0","")&amp;MONTH('QSO DATA'!D101)&amp;"-"&amp;IF(DAY('QSO DATA'!D101)&lt;10,"0","")&amp;DAY('QSO DATA'!D101))&amp;" "&amp;IF(ISBLANK('QSO DATA'!E101),"XXXX",LEFT('QSO DATA'!E101,4))&amp;" "&amp;'QSO DATA'!F101&amp;REPT(" ",14-LEN('QSO DATA'!F101))&amp;IF(ISBLANK('QSO DATA'!G101),REPT("X",3),'QSO DATA'!G101&amp;REPT(" ",3-LEN('QSO DATA'!G101)))&amp;" "&amp;IF(ISBLANK('QSO DATA'!H101),REPT("X",4),'QSO DATA'!H101)&amp;"   "&amp;'QSO DATA'!I101&amp;REPT(" ",14-LEN('QSO DATA'!I101))&amp;IF(ISBLANK('QSO DATA'!J101),REPT("X",3),'QSO DATA'!J101&amp;REPT(" ",3-LEN('QSO DATA'!J101)))&amp;" "&amp;IF(ISBLANK('QSO DATA'!K101),REPT("X",4),'QSO DATA'!K101)))</f>
        <v/>
      </c>
    </row>
    <row r="118" spans="1:1" x14ac:dyDescent="0.45">
      <c r="A118" s="3" t="str">
        <f>IF(OR(LEFT(A117,3)="END",A117=""),"",IF(ISBLANK('QSO DATA'!B102),"END-OF-LOG:","QSO:"&amp;'QSO DATA'!B102&amp;REPT(" ",6-LEN('QSO DATA'!B102))&amp;" "&amp;IF(ISBLANK('QSO DATA'!C102),"xx","")&amp;'QSO DATA'!C102&amp;" "&amp;IF(ISBLANK('QSO DATA'!D102),REPT("X",10),YEAR('QSO DATA'!D102)&amp;"-"&amp;IF(MONTH('QSO DATA'!D102)&lt;10,"0","")&amp;MONTH('QSO DATA'!D102)&amp;"-"&amp;IF(DAY('QSO DATA'!D102)&lt;10,"0","")&amp;DAY('QSO DATA'!D102))&amp;" "&amp;IF(ISBLANK('QSO DATA'!E102),"XXXX",LEFT('QSO DATA'!E102,4))&amp;" "&amp;'QSO DATA'!F102&amp;REPT(" ",14-LEN('QSO DATA'!F102))&amp;IF(ISBLANK('QSO DATA'!G102),REPT("X",3),'QSO DATA'!G102&amp;REPT(" ",3-LEN('QSO DATA'!G102)))&amp;" "&amp;IF(ISBLANK('QSO DATA'!H102),REPT("X",4),'QSO DATA'!H102)&amp;"   "&amp;'QSO DATA'!I102&amp;REPT(" ",14-LEN('QSO DATA'!I102))&amp;IF(ISBLANK('QSO DATA'!J102),REPT("X",3),'QSO DATA'!J102&amp;REPT(" ",3-LEN('QSO DATA'!J102)))&amp;" "&amp;IF(ISBLANK('QSO DATA'!K102),REPT("X",4),'QSO DATA'!K102)))</f>
        <v/>
      </c>
    </row>
    <row r="119" spans="1:1" x14ac:dyDescent="0.45">
      <c r="A119" s="3" t="str">
        <f>IF(OR(LEFT(A118,3)="END",A118=""),"",IF(ISBLANK('QSO DATA'!B103),"END-OF-LOG:","QSO:"&amp;'QSO DATA'!B103&amp;REPT(" ",6-LEN('QSO DATA'!B103))&amp;" "&amp;IF(ISBLANK('QSO DATA'!C103),"xx","")&amp;'QSO DATA'!C103&amp;" "&amp;IF(ISBLANK('QSO DATA'!D103),REPT("X",10),YEAR('QSO DATA'!D103)&amp;"-"&amp;IF(MONTH('QSO DATA'!D103)&lt;10,"0","")&amp;MONTH('QSO DATA'!D103)&amp;"-"&amp;IF(DAY('QSO DATA'!D103)&lt;10,"0","")&amp;DAY('QSO DATA'!D103))&amp;" "&amp;IF(ISBLANK('QSO DATA'!E103),"XXXX",LEFT('QSO DATA'!E103,4))&amp;" "&amp;'QSO DATA'!F103&amp;REPT(" ",14-LEN('QSO DATA'!F103))&amp;IF(ISBLANK('QSO DATA'!G103),REPT("X",3),'QSO DATA'!G103&amp;REPT(" ",3-LEN('QSO DATA'!G103)))&amp;" "&amp;IF(ISBLANK('QSO DATA'!H103),REPT("X",4),'QSO DATA'!H103)&amp;"   "&amp;'QSO DATA'!I103&amp;REPT(" ",14-LEN('QSO DATA'!I103))&amp;IF(ISBLANK('QSO DATA'!J103),REPT("X",3),'QSO DATA'!J103&amp;REPT(" ",3-LEN('QSO DATA'!J103)))&amp;" "&amp;IF(ISBLANK('QSO DATA'!K103),REPT("X",4),'QSO DATA'!K103)))</f>
        <v/>
      </c>
    </row>
    <row r="120" spans="1:1" x14ac:dyDescent="0.45">
      <c r="A120" s="3" t="str">
        <f>IF(OR(LEFT(A119,3)="END",A119=""),"",IF(ISBLANK('QSO DATA'!B104),"END-OF-LOG:","QSO:"&amp;'QSO DATA'!B104&amp;REPT(" ",6-LEN('QSO DATA'!B104))&amp;" "&amp;IF(ISBLANK('QSO DATA'!C104),"xx","")&amp;'QSO DATA'!C104&amp;" "&amp;IF(ISBLANK('QSO DATA'!D104),REPT("X",10),YEAR('QSO DATA'!D104)&amp;"-"&amp;IF(MONTH('QSO DATA'!D104)&lt;10,"0","")&amp;MONTH('QSO DATA'!D104)&amp;"-"&amp;IF(DAY('QSO DATA'!D104)&lt;10,"0","")&amp;DAY('QSO DATA'!D104))&amp;" "&amp;IF(ISBLANK('QSO DATA'!E104),"XXXX",LEFT('QSO DATA'!E104,4))&amp;" "&amp;'QSO DATA'!F104&amp;REPT(" ",14-LEN('QSO DATA'!F104))&amp;IF(ISBLANK('QSO DATA'!G104),REPT("X",3),'QSO DATA'!G104&amp;REPT(" ",3-LEN('QSO DATA'!G104)))&amp;" "&amp;IF(ISBLANK('QSO DATA'!H104),REPT("X",4),'QSO DATA'!H104)&amp;"   "&amp;'QSO DATA'!I104&amp;REPT(" ",14-LEN('QSO DATA'!I104))&amp;IF(ISBLANK('QSO DATA'!J104),REPT("X",3),'QSO DATA'!J104&amp;REPT(" ",3-LEN('QSO DATA'!J104)))&amp;" "&amp;IF(ISBLANK('QSO DATA'!K104),REPT("X",4),'QSO DATA'!K104)))</f>
        <v/>
      </c>
    </row>
    <row r="121" spans="1:1" x14ac:dyDescent="0.45">
      <c r="A121" s="3" t="str">
        <f>IF(OR(LEFT(A120,3)="END",A120=""),"",IF(ISBLANK('QSO DATA'!B105),"END-OF-LOG:","QSO:"&amp;'QSO DATA'!B105&amp;REPT(" ",6-LEN('QSO DATA'!B105))&amp;" "&amp;IF(ISBLANK('QSO DATA'!C105),"xx","")&amp;'QSO DATA'!C105&amp;" "&amp;IF(ISBLANK('QSO DATA'!D105),REPT("X",10),YEAR('QSO DATA'!D105)&amp;"-"&amp;IF(MONTH('QSO DATA'!D105)&lt;10,"0","")&amp;MONTH('QSO DATA'!D105)&amp;"-"&amp;IF(DAY('QSO DATA'!D105)&lt;10,"0","")&amp;DAY('QSO DATA'!D105))&amp;" "&amp;IF(ISBLANK('QSO DATA'!E105),"XXXX",LEFT('QSO DATA'!E105,4))&amp;" "&amp;'QSO DATA'!F105&amp;REPT(" ",14-LEN('QSO DATA'!F105))&amp;IF(ISBLANK('QSO DATA'!G105),REPT("X",3),'QSO DATA'!G105&amp;REPT(" ",3-LEN('QSO DATA'!G105)))&amp;" "&amp;IF(ISBLANK('QSO DATA'!H105),REPT("X",4),'QSO DATA'!H105)&amp;"   "&amp;'QSO DATA'!I105&amp;REPT(" ",14-LEN('QSO DATA'!I105))&amp;IF(ISBLANK('QSO DATA'!J105),REPT("X",3),'QSO DATA'!J105&amp;REPT(" ",3-LEN('QSO DATA'!J105)))&amp;" "&amp;IF(ISBLANK('QSO DATA'!K105),REPT("X",4),'QSO DATA'!K105)))</f>
        <v/>
      </c>
    </row>
    <row r="122" spans="1:1" x14ac:dyDescent="0.45">
      <c r="A122" s="3" t="str">
        <f>IF(OR(LEFT(A121,3)="END",A121=""),"",IF(ISBLANK('QSO DATA'!B106),"END-OF-LOG:","QSO:"&amp;'QSO DATA'!B106&amp;REPT(" ",6-LEN('QSO DATA'!B106))&amp;" "&amp;IF(ISBLANK('QSO DATA'!C106),"xx","")&amp;'QSO DATA'!C106&amp;" "&amp;IF(ISBLANK('QSO DATA'!D106),REPT("X",10),YEAR('QSO DATA'!D106)&amp;"-"&amp;IF(MONTH('QSO DATA'!D106)&lt;10,"0","")&amp;MONTH('QSO DATA'!D106)&amp;"-"&amp;IF(DAY('QSO DATA'!D106)&lt;10,"0","")&amp;DAY('QSO DATA'!D106))&amp;" "&amp;IF(ISBLANK('QSO DATA'!E106),"XXXX",LEFT('QSO DATA'!E106,4))&amp;" "&amp;'QSO DATA'!F106&amp;REPT(" ",14-LEN('QSO DATA'!F106))&amp;IF(ISBLANK('QSO DATA'!G106),REPT("X",3),'QSO DATA'!G106&amp;REPT(" ",3-LEN('QSO DATA'!G106)))&amp;" "&amp;IF(ISBLANK('QSO DATA'!H106),REPT("X",4),'QSO DATA'!H106)&amp;"   "&amp;'QSO DATA'!I106&amp;REPT(" ",14-LEN('QSO DATA'!I106))&amp;IF(ISBLANK('QSO DATA'!J106),REPT("X",3),'QSO DATA'!J106&amp;REPT(" ",3-LEN('QSO DATA'!J106)))&amp;" "&amp;IF(ISBLANK('QSO DATA'!K106),REPT("X",4),'QSO DATA'!K106)))</f>
        <v/>
      </c>
    </row>
    <row r="123" spans="1:1" x14ac:dyDescent="0.45">
      <c r="A123" s="3" t="str">
        <f>IF(OR(LEFT(A122,3)="END",A122=""),"",IF(ISBLANK('QSO DATA'!B107),"END-OF-LOG:","QSO:"&amp;'QSO DATA'!B107&amp;REPT(" ",6-LEN('QSO DATA'!B107))&amp;" "&amp;IF(ISBLANK('QSO DATA'!C107),"xx","")&amp;'QSO DATA'!C107&amp;" "&amp;IF(ISBLANK('QSO DATA'!D107),REPT("X",10),YEAR('QSO DATA'!D107)&amp;"-"&amp;IF(MONTH('QSO DATA'!D107)&lt;10,"0","")&amp;MONTH('QSO DATA'!D107)&amp;"-"&amp;IF(DAY('QSO DATA'!D107)&lt;10,"0","")&amp;DAY('QSO DATA'!D107))&amp;" "&amp;IF(ISBLANK('QSO DATA'!E107),"XXXX",LEFT('QSO DATA'!E107,4))&amp;" "&amp;'QSO DATA'!F107&amp;REPT(" ",14-LEN('QSO DATA'!F107))&amp;IF(ISBLANK('QSO DATA'!G107),REPT("X",3),'QSO DATA'!G107&amp;REPT(" ",3-LEN('QSO DATA'!G107)))&amp;" "&amp;IF(ISBLANK('QSO DATA'!H107),REPT("X",4),'QSO DATA'!H107)&amp;"   "&amp;'QSO DATA'!I107&amp;REPT(" ",14-LEN('QSO DATA'!I107))&amp;IF(ISBLANK('QSO DATA'!J107),REPT("X",3),'QSO DATA'!J107&amp;REPT(" ",3-LEN('QSO DATA'!J107)))&amp;" "&amp;IF(ISBLANK('QSO DATA'!K107),REPT("X",4),'QSO DATA'!K107)))</f>
        <v/>
      </c>
    </row>
    <row r="124" spans="1:1" x14ac:dyDescent="0.45">
      <c r="A124" s="3" t="str">
        <f>IF(OR(LEFT(A123,3)="END",A123=""),"",IF(ISBLANK('QSO DATA'!B108),"END-OF-LOG:","QSO:"&amp;'QSO DATA'!B108&amp;REPT(" ",6-LEN('QSO DATA'!B108))&amp;" "&amp;IF(ISBLANK('QSO DATA'!C108),"xx","")&amp;'QSO DATA'!C108&amp;" "&amp;IF(ISBLANK('QSO DATA'!D108),REPT("X",10),YEAR('QSO DATA'!D108)&amp;"-"&amp;IF(MONTH('QSO DATA'!D108)&lt;10,"0","")&amp;MONTH('QSO DATA'!D108)&amp;"-"&amp;IF(DAY('QSO DATA'!D108)&lt;10,"0","")&amp;DAY('QSO DATA'!D108))&amp;" "&amp;IF(ISBLANK('QSO DATA'!E108),"XXXX",LEFT('QSO DATA'!E108,4))&amp;" "&amp;'QSO DATA'!F108&amp;REPT(" ",14-LEN('QSO DATA'!F108))&amp;IF(ISBLANK('QSO DATA'!G108),REPT("X",3),'QSO DATA'!G108&amp;REPT(" ",3-LEN('QSO DATA'!G108)))&amp;" "&amp;IF(ISBLANK('QSO DATA'!H108),REPT("X",4),'QSO DATA'!H108)&amp;"   "&amp;'QSO DATA'!I108&amp;REPT(" ",14-LEN('QSO DATA'!I108))&amp;IF(ISBLANK('QSO DATA'!J108),REPT("X",3),'QSO DATA'!J108&amp;REPT(" ",3-LEN('QSO DATA'!J108)))&amp;" "&amp;IF(ISBLANK('QSO DATA'!K108),REPT("X",4),'QSO DATA'!K108)))</f>
        <v/>
      </c>
    </row>
    <row r="125" spans="1:1" x14ac:dyDescent="0.45">
      <c r="A125" s="3" t="str">
        <f>IF(OR(LEFT(A124,3)="END",A124=""),"",IF(ISBLANK('QSO DATA'!B109),"END-OF-LOG:","QSO:"&amp;'QSO DATA'!B109&amp;REPT(" ",6-LEN('QSO DATA'!B109))&amp;" "&amp;IF(ISBLANK('QSO DATA'!C109),"xx","")&amp;'QSO DATA'!C109&amp;" "&amp;IF(ISBLANK('QSO DATA'!D109),REPT("X",10),YEAR('QSO DATA'!D109)&amp;"-"&amp;IF(MONTH('QSO DATA'!D109)&lt;10,"0","")&amp;MONTH('QSO DATA'!D109)&amp;"-"&amp;IF(DAY('QSO DATA'!D109)&lt;10,"0","")&amp;DAY('QSO DATA'!D109))&amp;" "&amp;IF(ISBLANK('QSO DATA'!E109),"XXXX",LEFT('QSO DATA'!E109,4))&amp;" "&amp;'QSO DATA'!F109&amp;REPT(" ",14-LEN('QSO DATA'!F109))&amp;IF(ISBLANK('QSO DATA'!G109),REPT("X",3),'QSO DATA'!G109&amp;REPT(" ",3-LEN('QSO DATA'!G109)))&amp;" "&amp;IF(ISBLANK('QSO DATA'!H109),REPT("X",4),'QSO DATA'!H109)&amp;"   "&amp;'QSO DATA'!I109&amp;REPT(" ",14-LEN('QSO DATA'!I109))&amp;IF(ISBLANK('QSO DATA'!J109),REPT("X",3),'QSO DATA'!J109&amp;REPT(" ",3-LEN('QSO DATA'!J109)))&amp;" "&amp;IF(ISBLANK('QSO DATA'!K109),REPT("X",4),'QSO DATA'!K109)))</f>
        <v/>
      </c>
    </row>
    <row r="126" spans="1:1" x14ac:dyDescent="0.45">
      <c r="A126" s="3" t="str">
        <f>IF(OR(LEFT(A125,3)="END",A125=""),"",IF(ISBLANK('QSO DATA'!B110),"END-OF-LOG:","QSO:"&amp;'QSO DATA'!B110&amp;REPT(" ",6-LEN('QSO DATA'!B110))&amp;" "&amp;IF(ISBLANK('QSO DATA'!C110),"xx","")&amp;'QSO DATA'!C110&amp;" "&amp;IF(ISBLANK('QSO DATA'!D110),REPT("X",10),YEAR('QSO DATA'!D110)&amp;"-"&amp;IF(MONTH('QSO DATA'!D110)&lt;10,"0","")&amp;MONTH('QSO DATA'!D110)&amp;"-"&amp;IF(DAY('QSO DATA'!D110)&lt;10,"0","")&amp;DAY('QSO DATA'!D110))&amp;" "&amp;IF(ISBLANK('QSO DATA'!E110),"XXXX",LEFT('QSO DATA'!E110,4))&amp;" "&amp;'QSO DATA'!F110&amp;REPT(" ",14-LEN('QSO DATA'!F110))&amp;IF(ISBLANK('QSO DATA'!G110),REPT("X",3),'QSO DATA'!G110&amp;REPT(" ",3-LEN('QSO DATA'!G110)))&amp;" "&amp;IF(ISBLANK('QSO DATA'!H110),REPT("X",4),'QSO DATA'!H110)&amp;"   "&amp;'QSO DATA'!I110&amp;REPT(" ",14-LEN('QSO DATA'!I110))&amp;IF(ISBLANK('QSO DATA'!J110),REPT("X",3),'QSO DATA'!J110&amp;REPT(" ",3-LEN('QSO DATA'!J110)))&amp;" "&amp;IF(ISBLANK('QSO DATA'!K110),REPT("X",4),'QSO DATA'!K110)))</f>
        <v/>
      </c>
    </row>
    <row r="127" spans="1:1" x14ac:dyDescent="0.45">
      <c r="A127" s="3" t="str">
        <f>IF(OR(LEFT(A126,3)="END",A126=""),"",IF(ISBLANK('QSO DATA'!B111),"END-OF-LOG:","QSO:"&amp;'QSO DATA'!B111&amp;REPT(" ",6-LEN('QSO DATA'!B111))&amp;" "&amp;IF(ISBLANK('QSO DATA'!C111),"xx","")&amp;'QSO DATA'!C111&amp;" "&amp;IF(ISBLANK('QSO DATA'!D111),REPT("X",10),YEAR('QSO DATA'!D111)&amp;"-"&amp;IF(MONTH('QSO DATA'!D111)&lt;10,"0","")&amp;MONTH('QSO DATA'!D111)&amp;"-"&amp;IF(DAY('QSO DATA'!D111)&lt;10,"0","")&amp;DAY('QSO DATA'!D111))&amp;" "&amp;IF(ISBLANK('QSO DATA'!E111),"XXXX",LEFT('QSO DATA'!E111,4))&amp;" "&amp;'QSO DATA'!F111&amp;REPT(" ",14-LEN('QSO DATA'!F111))&amp;IF(ISBLANK('QSO DATA'!G111),REPT("X",3),'QSO DATA'!G111&amp;REPT(" ",3-LEN('QSO DATA'!G111)))&amp;" "&amp;IF(ISBLANK('QSO DATA'!H111),REPT("X",4),'QSO DATA'!H111)&amp;"   "&amp;'QSO DATA'!I111&amp;REPT(" ",14-LEN('QSO DATA'!I111))&amp;IF(ISBLANK('QSO DATA'!J111),REPT("X",3),'QSO DATA'!J111&amp;REPT(" ",3-LEN('QSO DATA'!J111)))&amp;" "&amp;IF(ISBLANK('QSO DATA'!K111),REPT("X",4),'QSO DATA'!K111)))</f>
        <v/>
      </c>
    </row>
    <row r="128" spans="1:1" x14ac:dyDescent="0.45">
      <c r="A128" s="3" t="str">
        <f>IF(OR(LEFT(A127,3)="END",A127=""),"",IF(ISBLANK('QSO DATA'!B112),"END-OF-LOG:","QSO:"&amp;'QSO DATA'!B112&amp;REPT(" ",6-LEN('QSO DATA'!B112))&amp;" "&amp;IF(ISBLANK('QSO DATA'!C112),"xx","")&amp;'QSO DATA'!C112&amp;" "&amp;IF(ISBLANK('QSO DATA'!D112),REPT("X",10),YEAR('QSO DATA'!D112)&amp;"-"&amp;IF(MONTH('QSO DATA'!D112)&lt;10,"0","")&amp;MONTH('QSO DATA'!D112)&amp;"-"&amp;IF(DAY('QSO DATA'!D112)&lt;10,"0","")&amp;DAY('QSO DATA'!D112))&amp;" "&amp;IF(ISBLANK('QSO DATA'!E112),"XXXX",LEFT('QSO DATA'!E112,4))&amp;" "&amp;'QSO DATA'!F112&amp;REPT(" ",14-LEN('QSO DATA'!F112))&amp;IF(ISBLANK('QSO DATA'!G112),REPT("X",3),'QSO DATA'!G112&amp;REPT(" ",3-LEN('QSO DATA'!G112)))&amp;" "&amp;IF(ISBLANK('QSO DATA'!H112),REPT("X",4),'QSO DATA'!H112)&amp;"   "&amp;'QSO DATA'!I112&amp;REPT(" ",14-LEN('QSO DATA'!I112))&amp;IF(ISBLANK('QSO DATA'!J112),REPT("X",3),'QSO DATA'!J112&amp;REPT(" ",3-LEN('QSO DATA'!J112)))&amp;" "&amp;IF(ISBLANK('QSO DATA'!K112),REPT("X",4),'QSO DATA'!K112)))</f>
        <v/>
      </c>
    </row>
    <row r="129" spans="1:1" x14ac:dyDescent="0.45">
      <c r="A129" s="3" t="str">
        <f>IF(OR(LEFT(A128,3)="END",A128=""),"",IF(ISBLANK('QSO DATA'!B113),"END-OF-LOG:","QSO:"&amp;'QSO DATA'!B113&amp;REPT(" ",6-LEN('QSO DATA'!B113))&amp;" "&amp;IF(ISBLANK('QSO DATA'!C113),"xx","")&amp;'QSO DATA'!C113&amp;" "&amp;IF(ISBLANK('QSO DATA'!D113),REPT("X",10),YEAR('QSO DATA'!D113)&amp;"-"&amp;IF(MONTH('QSO DATA'!D113)&lt;10,"0","")&amp;MONTH('QSO DATA'!D113)&amp;"-"&amp;IF(DAY('QSO DATA'!D113)&lt;10,"0","")&amp;DAY('QSO DATA'!D113))&amp;" "&amp;IF(ISBLANK('QSO DATA'!E113),"XXXX",LEFT('QSO DATA'!E113,4))&amp;" "&amp;'QSO DATA'!F113&amp;REPT(" ",14-LEN('QSO DATA'!F113))&amp;IF(ISBLANK('QSO DATA'!G113),REPT("X",3),'QSO DATA'!G113&amp;REPT(" ",3-LEN('QSO DATA'!G113)))&amp;" "&amp;IF(ISBLANK('QSO DATA'!H113),REPT("X",4),'QSO DATA'!H113)&amp;"   "&amp;'QSO DATA'!I113&amp;REPT(" ",14-LEN('QSO DATA'!I113))&amp;IF(ISBLANK('QSO DATA'!J113),REPT("X",3),'QSO DATA'!J113&amp;REPT(" ",3-LEN('QSO DATA'!J113)))&amp;" "&amp;IF(ISBLANK('QSO DATA'!K113),REPT("X",4),'QSO DATA'!K113)))</f>
        <v/>
      </c>
    </row>
    <row r="130" spans="1:1" x14ac:dyDescent="0.45">
      <c r="A130" s="3" t="str">
        <f>IF(OR(LEFT(A129,3)="END",A129=""),"",IF(ISBLANK('QSO DATA'!B114),"END-OF-LOG:","QSO:"&amp;'QSO DATA'!B114&amp;REPT(" ",6-LEN('QSO DATA'!B114))&amp;" "&amp;IF(ISBLANK('QSO DATA'!C114),"xx","")&amp;'QSO DATA'!C114&amp;" "&amp;IF(ISBLANK('QSO DATA'!D114),REPT("X",10),YEAR('QSO DATA'!D114)&amp;"-"&amp;IF(MONTH('QSO DATA'!D114)&lt;10,"0","")&amp;MONTH('QSO DATA'!D114)&amp;"-"&amp;IF(DAY('QSO DATA'!D114)&lt;10,"0","")&amp;DAY('QSO DATA'!D114))&amp;" "&amp;IF(ISBLANK('QSO DATA'!E114),"XXXX",LEFT('QSO DATA'!E114,4))&amp;" "&amp;'QSO DATA'!F114&amp;REPT(" ",14-LEN('QSO DATA'!F114))&amp;IF(ISBLANK('QSO DATA'!G114),REPT("X",3),'QSO DATA'!G114&amp;REPT(" ",3-LEN('QSO DATA'!G114)))&amp;" "&amp;IF(ISBLANK('QSO DATA'!H114),REPT("X",4),'QSO DATA'!H114)&amp;"   "&amp;'QSO DATA'!I114&amp;REPT(" ",14-LEN('QSO DATA'!I114))&amp;IF(ISBLANK('QSO DATA'!J114),REPT("X",3),'QSO DATA'!J114&amp;REPT(" ",3-LEN('QSO DATA'!J114)))&amp;" "&amp;IF(ISBLANK('QSO DATA'!K114),REPT("X",4),'QSO DATA'!K114)))</f>
        <v/>
      </c>
    </row>
    <row r="131" spans="1:1" x14ac:dyDescent="0.45">
      <c r="A131" s="3" t="str">
        <f>IF(OR(LEFT(A130,3)="END",A130=""),"",IF(ISBLANK('QSO DATA'!B115),"END-OF-LOG:","QSO:"&amp;'QSO DATA'!B115&amp;REPT(" ",6-LEN('QSO DATA'!B115))&amp;" "&amp;IF(ISBLANK('QSO DATA'!C115),"xx","")&amp;'QSO DATA'!C115&amp;" "&amp;IF(ISBLANK('QSO DATA'!D115),REPT("X",10),YEAR('QSO DATA'!D115)&amp;"-"&amp;IF(MONTH('QSO DATA'!D115)&lt;10,"0","")&amp;MONTH('QSO DATA'!D115)&amp;"-"&amp;IF(DAY('QSO DATA'!D115)&lt;10,"0","")&amp;DAY('QSO DATA'!D115))&amp;" "&amp;IF(ISBLANK('QSO DATA'!E115),"XXXX",LEFT('QSO DATA'!E115,4))&amp;" "&amp;'QSO DATA'!F115&amp;REPT(" ",14-LEN('QSO DATA'!F115))&amp;IF(ISBLANK('QSO DATA'!G115),REPT("X",3),'QSO DATA'!G115&amp;REPT(" ",3-LEN('QSO DATA'!G115)))&amp;" "&amp;IF(ISBLANK('QSO DATA'!H115),REPT("X",4),'QSO DATA'!H115)&amp;"   "&amp;'QSO DATA'!I115&amp;REPT(" ",14-LEN('QSO DATA'!I115))&amp;IF(ISBLANK('QSO DATA'!J115),REPT("X",3),'QSO DATA'!J115&amp;REPT(" ",3-LEN('QSO DATA'!J115)))&amp;" "&amp;IF(ISBLANK('QSO DATA'!K115),REPT("X",4),'QSO DATA'!K115)))</f>
        <v/>
      </c>
    </row>
    <row r="132" spans="1:1" x14ac:dyDescent="0.45">
      <c r="A132" s="3" t="str">
        <f>IF(OR(LEFT(A131,3)="END",A131=""),"",IF(ISBLANK('QSO DATA'!B116),"END-OF-LOG:","QSO:"&amp;'QSO DATA'!B116&amp;REPT(" ",6-LEN('QSO DATA'!B116))&amp;" "&amp;IF(ISBLANK('QSO DATA'!C116),"xx","")&amp;'QSO DATA'!C116&amp;" "&amp;IF(ISBLANK('QSO DATA'!D116),REPT("X",10),YEAR('QSO DATA'!D116)&amp;"-"&amp;IF(MONTH('QSO DATA'!D116)&lt;10,"0","")&amp;MONTH('QSO DATA'!D116)&amp;"-"&amp;IF(DAY('QSO DATA'!D116)&lt;10,"0","")&amp;DAY('QSO DATA'!D116))&amp;" "&amp;IF(ISBLANK('QSO DATA'!E116),"XXXX",LEFT('QSO DATA'!E116,4))&amp;" "&amp;'QSO DATA'!F116&amp;REPT(" ",14-LEN('QSO DATA'!F116))&amp;IF(ISBLANK('QSO DATA'!G116),REPT("X",3),'QSO DATA'!G116&amp;REPT(" ",3-LEN('QSO DATA'!G116)))&amp;" "&amp;IF(ISBLANK('QSO DATA'!H116),REPT("X",4),'QSO DATA'!H116)&amp;"   "&amp;'QSO DATA'!I116&amp;REPT(" ",14-LEN('QSO DATA'!I116))&amp;IF(ISBLANK('QSO DATA'!J116),REPT("X",3),'QSO DATA'!J116&amp;REPT(" ",3-LEN('QSO DATA'!J116)))&amp;" "&amp;IF(ISBLANK('QSO DATA'!K116),REPT("X",4),'QSO DATA'!K116)))</f>
        <v/>
      </c>
    </row>
    <row r="133" spans="1:1" x14ac:dyDescent="0.45">
      <c r="A133" s="3" t="str">
        <f>IF(OR(LEFT(A132,3)="END",A132=""),"",IF(ISBLANK('QSO DATA'!B117),"END-OF-LOG:","QSO:"&amp;'QSO DATA'!B117&amp;REPT(" ",6-LEN('QSO DATA'!B117))&amp;" "&amp;IF(ISBLANK('QSO DATA'!C117),"xx","")&amp;'QSO DATA'!C117&amp;" "&amp;IF(ISBLANK('QSO DATA'!D117),REPT("X",10),YEAR('QSO DATA'!D117)&amp;"-"&amp;IF(MONTH('QSO DATA'!D117)&lt;10,"0","")&amp;MONTH('QSO DATA'!D117)&amp;"-"&amp;IF(DAY('QSO DATA'!D117)&lt;10,"0","")&amp;DAY('QSO DATA'!D117))&amp;" "&amp;IF(ISBLANK('QSO DATA'!E117),"XXXX",LEFT('QSO DATA'!E117,4))&amp;" "&amp;'QSO DATA'!F117&amp;REPT(" ",14-LEN('QSO DATA'!F117))&amp;IF(ISBLANK('QSO DATA'!G117),REPT("X",3),'QSO DATA'!G117&amp;REPT(" ",3-LEN('QSO DATA'!G117)))&amp;" "&amp;IF(ISBLANK('QSO DATA'!H117),REPT("X",4),'QSO DATA'!H117)&amp;"   "&amp;'QSO DATA'!I117&amp;REPT(" ",14-LEN('QSO DATA'!I117))&amp;IF(ISBLANK('QSO DATA'!J117),REPT("X",3),'QSO DATA'!J117&amp;REPT(" ",3-LEN('QSO DATA'!J117)))&amp;" "&amp;IF(ISBLANK('QSO DATA'!K117),REPT("X",4),'QSO DATA'!K117)))</f>
        <v/>
      </c>
    </row>
    <row r="134" spans="1:1" x14ac:dyDescent="0.45">
      <c r="A134" s="3" t="str">
        <f>IF(OR(LEFT(A133,3)="END",A133=""),"",IF(ISBLANK('QSO DATA'!B118),"END-OF-LOG:","QSO:"&amp;'QSO DATA'!B118&amp;REPT(" ",6-LEN('QSO DATA'!B118))&amp;" "&amp;IF(ISBLANK('QSO DATA'!C118),"xx","")&amp;'QSO DATA'!C118&amp;" "&amp;IF(ISBLANK('QSO DATA'!D118),REPT("X",10),YEAR('QSO DATA'!D118)&amp;"-"&amp;IF(MONTH('QSO DATA'!D118)&lt;10,"0","")&amp;MONTH('QSO DATA'!D118)&amp;"-"&amp;IF(DAY('QSO DATA'!D118)&lt;10,"0","")&amp;DAY('QSO DATA'!D118))&amp;" "&amp;IF(ISBLANK('QSO DATA'!E118),"XXXX",LEFT('QSO DATA'!E118,4))&amp;" "&amp;'QSO DATA'!F118&amp;REPT(" ",14-LEN('QSO DATA'!F118))&amp;IF(ISBLANK('QSO DATA'!G118),REPT("X",3),'QSO DATA'!G118&amp;REPT(" ",3-LEN('QSO DATA'!G118)))&amp;" "&amp;IF(ISBLANK('QSO DATA'!H118),REPT("X",4),'QSO DATA'!H118)&amp;"   "&amp;'QSO DATA'!I118&amp;REPT(" ",14-LEN('QSO DATA'!I118))&amp;IF(ISBLANK('QSO DATA'!J118),REPT("X",3),'QSO DATA'!J118&amp;REPT(" ",3-LEN('QSO DATA'!J118)))&amp;" "&amp;IF(ISBLANK('QSO DATA'!K118),REPT("X",4),'QSO DATA'!K118)))</f>
        <v/>
      </c>
    </row>
    <row r="135" spans="1:1" x14ac:dyDescent="0.45">
      <c r="A135" s="3" t="str">
        <f>IF(OR(LEFT(A134,3)="END",A134=""),"",IF(ISBLANK('QSO DATA'!B119),"END-OF-LOG:","QSO:"&amp;'QSO DATA'!B119&amp;REPT(" ",6-LEN('QSO DATA'!B119))&amp;" "&amp;IF(ISBLANK('QSO DATA'!C119),"xx","")&amp;'QSO DATA'!C119&amp;" "&amp;IF(ISBLANK('QSO DATA'!D119),REPT("X",10),YEAR('QSO DATA'!D119)&amp;"-"&amp;IF(MONTH('QSO DATA'!D119)&lt;10,"0","")&amp;MONTH('QSO DATA'!D119)&amp;"-"&amp;IF(DAY('QSO DATA'!D119)&lt;10,"0","")&amp;DAY('QSO DATA'!D119))&amp;" "&amp;IF(ISBLANK('QSO DATA'!E119),"XXXX",LEFT('QSO DATA'!E119,4))&amp;" "&amp;'QSO DATA'!F119&amp;REPT(" ",14-LEN('QSO DATA'!F119))&amp;IF(ISBLANK('QSO DATA'!G119),REPT("X",3),'QSO DATA'!G119&amp;REPT(" ",3-LEN('QSO DATA'!G119)))&amp;" "&amp;IF(ISBLANK('QSO DATA'!H119),REPT("X",4),'QSO DATA'!H119)&amp;"   "&amp;'QSO DATA'!I119&amp;REPT(" ",14-LEN('QSO DATA'!I119))&amp;IF(ISBLANK('QSO DATA'!J119),REPT("X",3),'QSO DATA'!J119&amp;REPT(" ",3-LEN('QSO DATA'!J119)))&amp;" "&amp;IF(ISBLANK('QSO DATA'!K119),REPT("X",4),'QSO DATA'!K119)))</f>
        <v/>
      </c>
    </row>
    <row r="136" spans="1:1" x14ac:dyDescent="0.45">
      <c r="A136" s="3" t="str">
        <f>IF(OR(LEFT(A135,3)="END",A135=""),"",IF(ISBLANK('QSO DATA'!B120),"END-OF-LOG:","QSO:"&amp;'QSO DATA'!B120&amp;REPT(" ",6-LEN('QSO DATA'!B120))&amp;" "&amp;IF(ISBLANK('QSO DATA'!C120),"xx","")&amp;'QSO DATA'!C120&amp;" "&amp;IF(ISBLANK('QSO DATA'!D120),REPT("X",10),YEAR('QSO DATA'!D120)&amp;"-"&amp;IF(MONTH('QSO DATA'!D120)&lt;10,"0","")&amp;MONTH('QSO DATA'!D120)&amp;"-"&amp;IF(DAY('QSO DATA'!D120)&lt;10,"0","")&amp;DAY('QSO DATA'!D120))&amp;" "&amp;IF(ISBLANK('QSO DATA'!E120),"XXXX",LEFT('QSO DATA'!E120,4))&amp;" "&amp;'QSO DATA'!F120&amp;REPT(" ",14-LEN('QSO DATA'!F120))&amp;IF(ISBLANK('QSO DATA'!G120),REPT("X",3),'QSO DATA'!G120&amp;REPT(" ",3-LEN('QSO DATA'!G120)))&amp;" "&amp;IF(ISBLANK('QSO DATA'!H120),REPT("X",4),'QSO DATA'!H120)&amp;"   "&amp;'QSO DATA'!I120&amp;REPT(" ",14-LEN('QSO DATA'!I120))&amp;IF(ISBLANK('QSO DATA'!J120),REPT("X",3),'QSO DATA'!J120&amp;REPT(" ",3-LEN('QSO DATA'!J120)))&amp;" "&amp;IF(ISBLANK('QSO DATA'!K120),REPT("X",4),'QSO DATA'!K120)))</f>
        <v/>
      </c>
    </row>
    <row r="137" spans="1:1" x14ac:dyDescent="0.45">
      <c r="A137" s="3" t="str">
        <f>IF(OR(LEFT(A136,3)="END",A136=""),"",IF(ISBLANK('QSO DATA'!B121),"END-OF-LOG:","QSO:"&amp;'QSO DATA'!B121&amp;REPT(" ",6-LEN('QSO DATA'!B121))&amp;" "&amp;IF(ISBLANK('QSO DATA'!C121),"xx","")&amp;'QSO DATA'!C121&amp;" "&amp;IF(ISBLANK('QSO DATA'!D121),REPT("X",10),YEAR('QSO DATA'!D121)&amp;"-"&amp;IF(MONTH('QSO DATA'!D121)&lt;10,"0","")&amp;MONTH('QSO DATA'!D121)&amp;"-"&amp;IF(DAY('QSO DATA'!D121)&lt;10,"0","")&amp;DAY('QSO DATA'!D121))&amp;" "&amp;IF(ISBLANK('QSO DATA'!E121),"XXXX",LEFT('QSO DATA'!E121,4))&amp;" "&amp;'QSO DATA'!F121&amp;REPT(" ",14-LEN('QSO DATA'!F121))&amp;IF(ISBLANK('QSO DATA'!G121),REPT("X",3),'QSO DATA'!G121&amp;REPT(" ",3-LEN('QSO DATA'!G121)))&amp;" "&amp;IF(ISBLANK('QSO DATA'!H121),REPT("X",4),'QSO DATA'!H121)&amp;"   "&amp;'QSO DATA'!I121&amp;REPT(" ",14-LEN('QSO DATA'!I121))&amp;IF(ISBLANK('QSO DATA'!J121),REPT("X",3),'QSO DATA'!J121&amp;REPT(" ",3-LEN('QSO DATA'!J121)))&amp;" "&amp;IF(ISBLANK('QSO DATA'!K121),REPT("X",4),'QSO DATA'!K121)))</f>
        <v/>
      </c>
    </row>
    <row r="138" spans="1:1" x14ac:dyDescent="0.45">
      <c r="A138" s="3" t="str">
        <f>IF(OR(LEFT(A137,3)="END",A137=""),"",IF(ISBLANK('QSO DATA'!B122),"END-OF-LOG:","QSO:"&amp;'QSO DATA'!B122&amp;REPT(" ",6-LEN('QSO DATA'!B122))&amp;" "&amp;IF(ISBLANK('QSO DATA'!C122),"xx","")&amp;'QSO DATA'!C122&amp;" "&amp;IF(ISBLANK('QSO DATA'!D122),REPT("X",10),YEAR('QSO DATA'!D122)&amp;"-"&amp;IF(MONTH('QSO DATA'!D122)&lt;10,"0","")&amp;MONTH('QSO DATA'!D122)&amp;"-"&amp;IF(DAY('QSO DATA'!D122)&lt;10,"0","")&amp;DAY('QSO DATA'!D122))&amp;" "&amp;IF(ISBLANK('QSO DATA'!E122),"XXXX",LEFT('QSO DATA'!E122,4))&amp;" "&amp;'QSO DATA'!F122&amp;REPT(" ",14-LEN('QSO DATA'!F122))&amp;IF(ISBLANK('QSO DATA'!G122),REPT("X",3),'QSO DATA'!G122&amp;REPT(" ",3-LEN('QSO DATA'!G122)))&amp;" "&amp;IF(ISBLANK('QSO DATA'!H122),REPT("X",4),'QSO DATA'!H122)&amp;"   "&amp;'QSO DATA'!I122&amp;REPT(" ",14-LEN('QSO DATA'!I122))&amp;IF(ISBLANK('QSO DATA'!J122),REPT("X",3),'QSO DATA'!J122&amp;REPT(" ",3-LEN('QSO DATA'!J122)))&amp;" "&amp;IF(ISBLANK('QSO DATA'!K122),REPT("X",4),'QSO DATA'!K122)))</f>
        <v/>
      </c>
    </row>
    <row r="139" spans="1:1" x14ac:dyDescent="0.45">
      <c r="A139" s="3" t="str">
        <f>IF(OR(LEFT(A138,3)="END",A138=""),"",IF(ISBLANK('QSO DATA'!B123),"END-OF-LOG:","QSO:"&amp;'QSO DATA'!B123&amp;REPT(" ",6-LEN('QSO DATA'!B123))&amp;" "&amp;IF(ISBLANK('QSO DATA'!C123),"xx","")&amp;'QSO DATA'!C123&amp;" "&amp;IF(ISBLANK('QSO DATA'!D123),REPT("X",10),YEAR('QSO DATA'!D123)&amp;"-"&amp;IF(MONTH('QSO DATA'!D123)&lt;10,"0","")&amp;MONTH('QSO DATA'!D123)&amp;"-"&amp;IF(DAY('QSO DATA'!D123)&lt;10,"0","")&amp;DAY('QSO DATA'!D123))&amp;" "&amp;IF(ISBLANK('QSO DATA'!E123),"XXXX",LEFT('QSO DATA'!E123,4))&amp;" "&amp;'QSO DATA'!F123&amp;REPT(" ",14-LEN('QSO DATA'!F123))&amp;IF(ISBLANK('QSO DATA'!G123),REPT("X",3),'QSO DATA'!G123&amp;REPT(" ",3-LEN('QSO DATA'!G123)))&amp;" "&amp;IF(ISBLANK('QSO DATA'!H123),REPT("X",4),'QSO DATA'!H123)&amp;"   "&amp;'QSO DATA'!I123&amp;REPT(" ",14-LEN('QSO DATA'!I123))&amp;IF(ISBLANK('QSO DATA'!J123),REPT("X",3),'QSO DATA'!J123&amp;REPT(" ",3-LEN('QSO DATA'!J123)))&amp;" "&amp;IF(ISBLANK('QSO DATA'!K123),REPT("X",4),'QSO DATA'!K123)))</f>
        <v/>
      </c>
    </row>
    <row r="140" spans="1:1" x14ac:dyDescent="0.45">
      <c r="A140" s="3" t="str">
        <f>IF(OR(LEFT(A139,3)="END",A139=""),"",IF(ISBLANK('QSO DATA'!B124),"END-OF-LOG:","QSO:"&amp;'QSO DATA'!B124&amp;REPT(" ",6-LEN('QSO DATA'!B124))&amp;" "&amp;IF(ISBLANK('QSO DATA'!C124),"xx","")&amp;'QSO DATA'!C124&amp;" "&amp;IF(ISBLANK('QSO DATA'!D124),REPT("X",10),YEAR('QSO DATA'!D124)&amp;"-"&amp;IF(MONTH('QSO DATA'!D124)&lt;10,"0","")&amp;MONTH('QSO DATA'!D124)&amp;"-"&amp;IF(DAY('QSO DATA'!D124)&lt;10,"0","")&amp;DAY('QSO DATA'!D124))&amp;" "&amp;IF(ISBLANK('QSO DATA'!E124),"XXXX",LEFT('QSO DATA'!E124,4))&amp;" "&amp;'QSO DATA'!F124&amp;REPT(" ",14-LEN('QSO DATA'!F124))&amp;IF(ISBLANK('QSO DATA'!G124),REPT("X",3),'QSO DATA'!G124&amp;REPT(" ",3-LEN('QSO DATA'!G124)))&amp;" "&amp;IF(ISBLANK('QSO DATA'!H124),REPT("X",4),'QSO DATA'!H124)&amp;"   "&amp;'QSO DATA'!I124&amp;REPT(" ",14-LEN('QSO DATA'!I124))&amp;IF(ISBLANK('QSO DATA'!J124),REPT("X",3),'QSO DATA'!J124&amp;REPT(" ",3-LEN('QSO DATA'!J124)))&amp;" "&amp;IF(ISBLANK('QSO DATA'!K124),REPT("X",4),'QSO DATA'!K124)))</f>
        <v/>
      </c>
    </row>
    <row r="141" spans="1:1" x14ac:dyDescent="0.45">
      <c r="A141" s="3" t="str">
        <f>IF(OR(LEFT(A140,3)="END",A140=""),"",IF(ISBLANK('QSO DATA'!B125),"END-OF-LOG:","QSO:"&amp;'QSO DATA'!B125&amp;REPT(" ",6-LEN('QSO DATA'!B125))&amp;" "&amp;IF(ISBLANK('QSO DATA'!C125),"xx","")&amp;'QSO DATA'!C125&amp;" "&amp;IF(ISBLANK('QSO DATA'!D125),REPT("X",10),YEAR('QSO DATA'!D125)&amp;"-"&amp;IF(MONTH('QSO DATA'!D125)&lt;10,"0","")&amp;MONTH('QSO DATA'!D125)&amp;"-"&amp;IF(DAY('QSO DATA'!D125)&lt;10,"0","")&amp;DAY('QSO DATA'!D125))&amp;" "&amp;IF(ISBLANK('QSO DATA'!E125),"XXXX",LEFT('QSO DATA'!E125,4))&amp;" "&amp;'QSO DATA'!F125&amp;REPT(" ",14-LEN('QSO DATA'!F125))&amp;IF(ISBLANK('QSO DATA'!G125),REPT("X",3),'QSO DATA'!G125&amp;REPT(" ",3-LEN('QSO DATA'!G125)))&amp;" "&amp;IF(ISBLANK('QSO DATA'!H125),REPT("X",4),'QSO DATA'!H125)&amp;"   "&amp;'QSO DATA'!I125&amp;REPT(" ",14-LEN('QSO DATA'!I125))&amp;IF(ISBLANK('QSO DATA'!J125),REPT("X",3),'QSO DATA'!J125&amp;REPT(" ",3-LEN('QSO DATA'!J125)))&amp;" "&amp;IF(ISBLANK('QSO DATA'!K125),REPT("X",4),'QSO DATA'!K125)))</f>
        <v/>
      </c>
    </row>
    <row r="142" spans="1:1" x14ac:dyDescent="0.45">
      <c r="A142" s="3" t="str">
        <f>IF(OR(LEFT(A141,3)="END",A141=""),"",IF(ISBLANK('QSO DATA'!B126),"END-OF-LOG:","QSO:"&amp;'QSO DATA'!B126&amp;REPT(" ",6-LEN('QSO DATA'!B126))&amp;" "&amp;IF(ISBLANK('QSO DATA'!C126),"xx","")&amp;'QSO DATA'!C126&amp;" "&amp;IF(ISBLANK('QSO DATA'!D126),REPT("X",10),YEAR('QSO DATA'!D126)&amp;"-"&amp;IF(MONTH('QSO DATA'!D126)&lt;10,"0","")&amp;MONTH('QSO DATA'!D126)&amp;"-"&amp;IF(DAY('QSO DATA'!D126)&lt;10,"0","")&amp;DAY('QSO DATA'!D126))&amp;" "&amp;IF(ISBLANK('QSO DATA'!E126),"XXXX",LEFT('QSO DATA'!E126,4))&amp;" "&amp;'QSO DATA'!F126&amp;REPT(" ",14-LEN('QSO DATA'!F126))&amp;IF(ISBLANK('QSO DATA'!G126),REPT("X",3),'QSO DATA'!G126&amp;REPT(" ",3-LEN('QSO DATA'!G126)))&amp;" "&amp;IF(ISBLANK('QSO DATA'!H126),REPT("X",4),'QSO DATA'!H126)&amp;"   "&amp;'QSO DATA'!I126&amp;REPT(" ",14-LEN('QSO DATA'!I126))&amp;IF(ISBLANK('QSO DATA'!J126),REPT("X",3),'QSO DATA'!J126&amp;REPT(" ",3-LEN('QSO DATA'!J126)))&amp;" "&amp;IF(ISBLANK('QSO DATA'!K126),REPT("X",4),'QSO DATA'!K126)))</f>
        <v/>
      </c>
    </row>
    <row r="143" spans="1:1" x14ac:dyDescent="0.45">
      <c r="A143" s="3" t="str">
        <f>IF(OR(LEFT(A142,3)="END",A142=""),"",IF(ISBLANK('QSO DATA'!B127),"END-OF-LOG:","QSO:"&amp;'QSO DATA'!B127&amp;REPT(" ",6-LEN('QSO DATA'!B127))&amp;" "&amp;IF(ISBLANK('QSO DATA'!C127),"xx","")&amp;'QSO DATA'!C127&amp;" "&amp;IF(ISBLANK('QSO DATA'!D127),REPT("X",10),YEAR('QSO DATA'!D127)&amp;"-"&amp;IF(MONTH('QSO DATA'!D127)&lt;10,"0","")&amp;MONTH('QSO DATA'!D127)&amp;"-"&amp;IF(DAY('QSO DATA'!D127)&lt;10,"0","")&amp;DAY('QSO DATA'!D127))&amp;" "&amp;IF(ISBLANK('QSO DATA'!E127),"XXXX",LEFT('QSO DATA'!E127,4))&amp;" "&amp;'QSO DATA'!F127&amp;REPT(" ",14-LEN('QSO DATA'!F127))&amp;IF(ISBLANK('QSO DATA'!G127),REPT("X",3),'QSO DATA'!G127&amp;REPT(" ",3-LEN('QSO DATA'!G127)))&amp;" "&amp;IF(ISBLANK('QSO DATA'!H127),REPT("X",4),'QSO DATA'!H127)&amp;"   "&amp;'QSO DATA'!I127&amp;REPT(" ",14-LEN('QSO DATA'!I127))&amp;IF(ISBLANK('QSO DATA'!J127),REPT("X",3),'QSO DATA'!J127&amp;REPT(" ",3-LEN('QSO DATA'!J127)))&amp;" "&amp;IF(ISBLANK('QSO DATA'!K127),REPT("X",4),'QSO DATA'!K127)))</f>
        <v/>
      </c>
    </row>
    <row r="144" spans="1:1" x14ac:dyDescent="0.45">
      <c r="A144" s="3" t="str">
        <f>IF(OR(LEFT(A143,3)="END",A143=""),"",IF(ISBLANK('QSO DATA'!B128),"END-OF-LOG:","QSO:"&amp;'QSO DATA'!B128&amp;REPT(" ",6-LEN('QSO DATA'!B128))&amp;" "&amp;IF(ISBLANK('QSO DATA'!C128),"xx","")&amp;'QSO DATA'!C128&amp;" "&amp;IF(ISBLANK('QSO DATA'!D128),REPT("X",10),YEAR('QSO DATA'!D128)&amp;"-"&amp;IF(MONTH('QSO DATA'!D128)&lt;10,"0","")&amp;MONTH('QSO DATA'!D128)&amp;"-"&amp;IF(DAY('QSO DATA'!D128)&lt;10,"0","")&amp;DAY('QSO DATA'!D128))&amp;" "&amp;IF(ISBLANK('QSO DATA'!E128),"XXXX",LEFT('QSO DATA'!E128,4))&amp;" "&amp;'QSO DATA'!F128&amp;REPT(" ",14-LEN('QSO DATA'!F128))&amp;IF(ISBLANK('QSO DATA'!G128),REPT("X",3),'QSO DATA'!G128&amp;REPT(" ",3-LEN('QSO DATA'!G128)))&amp;" "&amp;IF(ISBLANK('QSO DATA'!H128),REPT("X",4),'QSO DATA'!H128)&amp;"   "&amp;'QSO DATA'!I128&amp;REPT(" ",14-LEN('QSO DATA'!I128))&amp;IF(ISBLANK('QSO DATA'!J128),REPT("X",3),'QSO DATA'!J128&amp;REPT(" ",3-LEN('QSO DATA'!J128)))&amp;" "&amp;IF(ISBLANK('QSO DATA'!K128),REPT("X",4),'QSO DATA'!K128)))</f>
        <v/>
      </c>
    </row>
    <row r="145" spans="1:1" x14ac:dyDescent="0.45">
      <c r="A145" s="3" t="str">
        <f>IF(OR(LEFT(A144,3)="END",A144=""),"",IF(ISBLANK('QSO DATA'!B129),"END-OF-LOG:","QSO:"&amp;'QSO DATA'!B129&amp;REPT(" ",6-LEN('QSO DATA'!B129))&amp;" "&amp;IF(ISBLANK('QSO DATA'!C129),"xx","")&amp;'QSO DATA'!C129&amp;" "&amp;IF(ISBLANK('QSO DATA'!D129),REPT("X",10),YEAR('QSO DATA'!D129)&amp;"-"&amp;IF(MONTH('QSO DATA'!D129)&lt;10,"0","")&amp;MONTH('QSO DATA'!D129)&amp;"-"&amp;IF(DAY('QSO DATA'!D129)&lt;10,"0","")&amp;DAY('QSO DATA'!D129))&amp;" "&amp;IF(ISBLANK('QSO DATA'!E129),"XXXX",LEFT('QSO DATA'!E129,4))&amp;" "&amp;'QSO DATA'!F129&amp;REPT(" ",14-LEN('QSO DATA'!F129))&amp;IF(ISBLANK('QSO DATA'!G129),REPT("X",3),'QSO DATA'!G129&amp;REPT(" ",3-LEN('QSO DATA'!G129)))&amp;" "&amp;IF(ISBLANK('QSO DATA'!H129),REPT("X",4),'QSO DATA'!H129)&amp;"   "&amp;'QSO DATA'!I129&amp;REPT(" ",14-LEN('QSO DATA'!I129))&amp;IF(ISBLANK('QSO DATA'!J129),REPT("X",3),'QSO DATA'!J129&amp;REPT(" ",3-LEN('QSO DATA'!J129)))&amp;" "&amp;IF(ISBLANK('QSO DATA'!K129),REPT("X",4),'QSO DATA'!K129)))</f>
        <v/>
      </c>
    </row>
    <row r="146" spans="1:1" x14ac:dyDescent="0.45">
      <c r="A146" s="3" t="str">
        <f>IF(OR(LEFT(A145,3)="END",A145=""),"",IF(ISBLANK('QSO DATA'!B130),"END-OF-LOG:","QSO:"&amp;'QSO DATA'!B130&amp;REPT(" ",6-LEN('QSO DATA'!B130))&amp;" "&amp;IF(ISBLANK('QSO DATA'!C130),"xx","")&amp;'QSO DATA'!C130&amp;" "&amp;IF(ISBLANK('QSO DATA'!D130),REPT("X",10),YEAR('QSO DATA'!D130)&amp;"-"&amp;IF(MONTH('QSO DATA'!D130)&lt;10,"0","")&amp;MONTH('QSO DATA'!D130)&amp;"-"&amp;IF(DAY('QSO DATA'!D130)&lt;10,"0","")&amp;DAY('QSO DATA'!D130))&amp;" "&amp;IF(ISBLANK('QSO DATA'!E130),"XXXX",LEFT('QSO DATA'!E130,4))&amp;" "&amp;'QSO DATA'!F130&amp;REPT(" ",14-LEN('QSO DATA'!F130))&amp;IF(ISBLANK('QSO DATA'!G130),REPT("X",3),'QSO DATA'!G130&amp;REPT(" ",3-LEN('QSO DATA'!G130)))&amp;" "&amp;IF(ISBLANK('QSO DATA'!H130),REPT("X",4),'QSO DATA'!H130)&amp;"   "&amp;'QSO DATA'!I130&amp;REPT(" ",14-LEN('QSO DATA'!I130))&amp;IF(ISBLANK('QSO DATA'!J130),REPT("X",3),'QSO DATA'!J130&amp;REPT(" ",3-LEN('QSO DATA'!J130)))&amp;" "&amp;IF(ISBLANK('QSO DATA'!K130),REPT("X",4),'QSO DATA'!K130)))</f>
        <v/>
      </c>
    </row>
    <row r="147" spans="1:1" x14ac:dyDescent="0.45">
      <c r="A147" s="3" t="str">
        <f>IF(OR(LEFT(A146,3)="END",A146=""),"",IF(ISBLANK('QSO DATA'!B131),"END-OF-LOG:","QSO:"&amp;'QSO DATA'!B131&amp;REPT(" ",6-LEN('QSO DATA'!B131))&amp;" "&amp;IF(ISBLANK('QSO DATA'!C131),"xx","")&amp;'QSO DATA'!C131&amp;" "&amp;IF(ISBLANK('QSO DATA'!D131),REPT("X",10),YEAR('QSO DATA'!D131)&amp;"-"&amp;IF(MONTH('QSO DATA'!D131)&lt;10,"0","")&amp;MONTH('QSO DATA'!D131)&amp;"-"&amp;IF(DAY('QSO DATA'!D131)&lt;10,"0","")&amp;DAY('QSO DATA'!D131))&amp;" "&amp;IF(ISBLANK('QSO DATA'!E131),"XXXX",LEFT('QSO DATA'!E131,4))&amp;" "&amp;'QSO DATA'!F131&amp;REPT(" ",14-LEN('QSO DATA'!F131))&amp;IF(ISBLANK('QSO DATA'!G131),REPT("X",3),'QSO DATA'!G131&amp;REPT(" ",3-LEN('QSO DATA'!G131)))&amp;" "&amp;IF(ISBLANK('QSO DATA'!H131),REPT("X",4),'QSO DATA'!H131)&amp;"   "&amp;'QSO DATA'!I131&amp;REPT(" ",14-LEN('QSO DATA'!I131))&amp;IF(ISBLANK('QSO DATA'!J131),REPT("X",3),'QSO DATA'!J131&amp;REPT(" ",3-LEN('QSO DATA'!J131)))&amp;" "&amp;IF(ISBLANK('QSO DATA'!K131),REPT("X",4),'QSO DATA'!K131)))</f>
        <v/>
      </c>
    </row>
    <row r="148" spans="1:1" x14ac:dyDescent="0.45">
      <c r="A148" s="3" t="str">
        <f>IF(OR(LEFT(A147,3)="END",A147=""),"",IF(ISBLANK('QSO DATA'!B132),"END-OF-LOG:","QSO:"&amp;'QSO DATA'!B132&amp;REPT(" ",6-LEN('QSO DATA'!B132))&amp;" "&amp;IF(ISBLANK('QSO DATA'!C132),"xx","")&amp;'QSO DATA'!C132&amp;" "&amp;IF(ISBLANK('QSO DATA'!D132),REPT("X",10),YEAR('QSO DATA'!D132)&amp;"-"&amp;IF(MONTH('QSO DATA'!D132)&lt;10,"0","")&amp;MONTH('QSO DATA'!D132)&amp;"-"&amp;IF(DAY('QSO DATA'!D132)&lt;10,"0","")&amp;DAY('QSO DATA'!D132))&amp;" "&amp;IF(ISBLANK('QSO DATA'!E132),"XXXX",LEFT('QSO DATA'!E132,4))&amp;" "&amp;'QSO DATA'!F132&amp;REPT(" ",14-LEN('QSO DATA'!F132))&amp;IF(ISBLANK('QSO DATA'!G132),REPT("X",3),'QSO DATA'!G132&amp;REPT(" ",3-LEN('QSO DATA'!G132)))&amp;" "&amp;IF(ISBLANK('QSO DATA'!H132),REPT("X",4),'QSO DATA'!H132)&amp;"   "&amp;'QSO DATA'!I132&amp;REPT(" ",14-LEN('QSO DATA'!I132))&amp;IF(ISBLANK('QSO DATA'!J132),REPT("X",3),'QSO DATA'!J132&amp;REPT(" ",3-LEN('QSO DATA'!J132)))&amp;" "&amp;IF(ISBLANK('QSO DATA'!K132),REPT("X",4),'QSO DATA'!K132)))</f>
        <v/>
      </c>
    </row>
    <row r="149" spans="1:1" x14ac:dyDescent="0.45">
      <c r="A149" s="3" t="str">
        <f>IF(OR(LEFT(A148,3)="END",A148=""),"",IF(ISBLANK('QSO DATA'!B133),"END-OF-LOG:","QSO:"&amp;'QSO DATA'!B133&amp;REPT(" ",6-LEN('QSO DATA'!B133))&amp;" "&amp;IF(ISBLANK('QSO DATA'!C133),"xx","")&amp;'QSO DATA'!C133&amp;" "&amp;IF(ISBLANK('QSO DATA'!D133),REPT("X",10),YEAR('QSO DATA'!D133)&amp;"-"&amp;IF(MONTH('QSO DATA'!D133)&lt;10,"0","")&amp;MONTH('QSO DATA'!D133)&amp;"-"&amp;IF(DAY('QSO DATA'!D133)&lt;10,"0","")&amp;DAY('QSO DATA'!D133))&amp;" "&amp;IF(ISBLANK('QSO DATA'!E133),"XXXX",LEFT('QSO DATA'!E133,4))&amp;" "&amp;'QSO DATA'!F133&amp;REPT(" ",14-LEN('QSO DATA'!F133))&amp;IF(ISBLANK('QSO DATA'!G133),REPT("X",3),'QSO DATA'!G133&amp;REPT(" ",3-LEN('QSO DATA'!G133)))&amp;" "&amp;IF(ISBLANK('QSO DATA'!H133),REPT("X",4),'QSO DATA'!H133)&amp;"   "&amp;'QSO DATA'!I133&amp;REPT(" ",14-LEN('QSO DATA'!I133))&amp;IF(ISBLANK('QSO DATA'!J133),REPT("X",3),'QSO DATA'!J133&amp;REPT(" ",3-LEN('QSO DATA'!J133)))&amp;" "&amp;IF(ISBLANK('QSO DATA'!K133),REPT("X",4),'QSO DATA'!K133)))</f>
        <v/>
      </c>
    </row>
    <row r="150" spans="1:1" x14ac:dyDescent="0.45">
      <c r="A150" s="3" t="str">
        <f>IF(OR(LEFT(A149,3)="END",A149=""),"",IF(ISBLANK('QSO DATA'!B134),"END-OF-LOG:","QSO:"&amp;'QSO DATA'!B134&amp;REPT(" ",6-LEN('QSO DATA'!B134))&amp;" "&amp;IF(ISBLANK('QSO DATA'!C134),"xx","")&amp;'QSO DATA'!C134&amp;" "&amp;IF(ISBLANK('QSO DATA'!D134),REPT("X",10),YEAR('QSO DATA'!D134)&amp;"-"&amp;IF(MONTH('QSO DATA'!D134)&lt;10,"0","")&amp;MONTH('QSO DATA'!D134)&amp;"-"&amp;IF(DAY('QSO DATA'!D134)&lt;10,"0","")&amp;DAY('QSO DATA'!D134))&amp;" "&amp;IF(ISBLANK('QSO DATA'!E134),"XXXX",LEFT('QSO DATA'!E134,4))&amp;" "&amp;'QSO DATA'!F134&amp;REPT(" ",14-LEN('QSO DATA'!F134))&amp;IF(ISBLANK('QSO DATA'!G134),REPT("X",3),'QSO DATA'!G134&amp;REPT(" ",3-LEN('QSO DATA'!G134)))&amp;" "&amp;IF(ISBLANK('QSO DATA'!H134),REPT("X",4),'QSO DATA'!H134)&amp;"   "&amp;'QSO DATA'!I134&amp;REPT(" ",14-LEN('QSO DATA'!I134))&amp;IF(ISBLANK('QSO DATA'!J134),REPT("X",3),'QSO DATA'!J134&amp;REPT(" ",3-LEN('QSO DATA'!J134)))&amp;" "&amp;IF(ISBLANK('QSO DATA'!K134),REPT("X",4),'QSO DATA'!K134)))</f>
        <v/>
      </c>
    </row>
    <row r="151" spans="1:1" x14ac:dyDescent="0.45">
      <c r="A151" s="3" t="str">
        <f>IF(OR(LEFT(A150,3)="END",A150=""),"",IF(ISBLANK('QSO DATA'!B135),"END-OF-LOG:","QSO:"&amp;'QSO DATA'!B135&amp;REPT(" ",6-LEN('QSO DATA'!B135))&amp;" "&amp;IF(ISBLANK('QSO DATA'!C135),"xx","")&amp;'QSO DATA'!C135&amp;" "&amp;IF(ISBLANK('QSO DATA'!D135),REPT("X",10),YEAR('QSO DATA'!D135)&amp;"-"&amp;IF(MONTH('QSO DATA'!D135)&lt;10,"0","")&amp;MONTH('QSO DATA'!D135)&amp;"-"&amp;IF(DAY('QSO DATA'!D135)&lt;10,"0","")&amp;DAY('QSO DATA'!D135))&amp;" "&amp;IF(ISBLANK('QSO DATA'!E135),"XXXX",LEFT('QSO DATA'!E135,4))&amp;" "&amp;'QSO DATA'!F135&amp;REPT(" ",14-LEN('QSO DATA'!F135))&amp;IF(ISBLANK('QSO DATA'!G135),REPT("X",3),'QSO DATA'!G135&amp;REPT(" ",3-LEN('QSO DATA'!G135)))&amp;" "&amp;IF(ISBLANK('QSO DATA'!H135),REPT("X",4),'QSO DATA'!H135)&amp;"   "&amp;'QSO DATA'!I135&amp;REPT(" ",14-LEN('QSO DATA'!I135))&amp;IF(ISBLANK('QSO DATA'!J135),REPT("X",3),'QSO DATA'!J135&amp;REPT(" ",3-LEN('QSO DATA'!J135)))&amp;" "&amp;IF(ISBLANK('QSO DATA'!K135),REPT("X",4),'QSO DATA'!K135)))</f>
        <v/>
      </c>
    </row>
    <row r="152" spans="1:1" x14ac:dyDescent="0.45">
      <c r="A152" s="3" t="str">
        <f>IF(OR(LEFT(A151,3)="END",A151=""),"",IF(ISBLANK('QSO DATA'!B136),"END-OF-LOG:","QSO:"&amp;'QSO DATA'!B136&amp;REPT(" ",6-LEN('QSO DATA'!B136))&amp;" "&amp;IF(ISBLANK('QSO DATA'!C136),"xx","")&amp;'QSO DATA'!C136&amp;" "&amp;IF(ISBLANK('QSO DATA'!D136),REPT("X",10),YEAR('QSO DATA'!D136)&amp;"-"&amp;IF(MONTH('QSO DATA'!D136)&lt;10,"0","")&amp;MONTH('QSO DATA'!D136)&amp;"-"&amp;IF(DAY('QSO DATA'!D136)&lt;10,"0","")&amp;DAY('QSO DATA'!D136))&amp;" "&amp;IF(ISBLANK('QSO DATA'!E136),"XXXX",LEFT('QSO DATA'!E136,4))&amp;" "&amp;'QSO DATA'!F136&amp;REPT(" ",14-LEN('QSO DATA'!F136))&amp;IF(ISBLANK('QSO DATA'!G136),REPT("X",3),'QSO DATA'!G136&amp;REPT(" ",3-LEN('QSO DATA'!G136)))&amp;" "&amp;IF(ISBLANK('QSO DATA'!H136),REPT("X",4),'QSO DATA'!H136)&amp;"   "&amp;'QSO DATA'!I136&amp;REPT(" ",14-LEN('QSO DATA'!I136))&amp;IF(ISBLANK('QSO DATA'!J136),REPT("X",3),'QSO DATA'!J136&amp;REPT(" ",3-LEN('QSO DATA'!J136)))&amp;" "&amp;IF(ISBLANK('QSO DATA'!K136),REPT("X",4),'QSO DATA'!K136)))</f>
        <v/>
      </c>
    </row>
    <row r="153" spans="1:1" x14ac:dyDescent="0.45">
      <c r="A153" s="3" t="str">
        <f>IF(OR(LEFT(A152,3)="END",A152=""),"",IF(ISBLANK('QSO DATA'!B137),"END-OF-LOG:","QSO:"&amp;'QSO DATA'!B137&amp;REPT(" ",6-LEN('QSO DATA'!B137))&amp;" "&amp;IF(ISBLANK('QSO DATA'!C137),"xx","")&amp;'QSO DATA'!C137&amp;" "&amp;IF(ISBLANK('QSO DATA'!D137),REPT("X",10),YEAR('QSO DATA'!D137)&amp;"-"&amp;IF(MONTH('QSO DATA'!D137)&lt;10,"0","")&amp;MONTH('QSO DATA'!D137)&amp;"-"&amp;IF(DAY('QSO DATA'!D137)&lt;10,"0","")&amp;DAY('QSO DATA'!D137))&amp;" "&amp;IF(ISBLANK('QSO DATA'!E137),"XXXX",LEFT('QSO DATA'!E137,4))&amp;" "&amp;'QSO DATA'!F137&amp;REPT(" ",14-LEN('QSO DATA'!F137))&amp;IF(ISBLANK('QSO DATA'!G137),REPT("X",3),'QSO DATA'!G137&amp;REPT(" ",3-LEN('QSO DATA'!G137)))&amp;" "&amp;IF(ISBLANK('QSO DATA'!H137),REPT("X",4),'QSO DATA'!H137)&amp;"   "&amp;'QSO DATA'!I137&amp;REPT(" ",14-LEN('QSO DATA'!I137))&amp;IF(ISBLANK('QSO DATA'!J137),REPT("X",3),'QSO DATA'!J137&amp;REPT(" ",3-LEN('QSO DATA'!J137)))&amp;" "&amp;IF(ISBLANK('QSO DATA'!K137),REPT("X",4),'QSO DATA'!K137)))</f>
        <v/>
      </c>
    </row>
    <row r="154" spans="1:1" x14ac:dyDescent="0.45">
      <c r="A154" s="3" t="str">
        <f>IF(OR(LEFT(A153,3)="END",A153=""),"",IF(ISBLANK('QSO DATA'!B138),"END-OF-LOG:","QSO:"&amp;'QSO DATA'!B138&amp;REPT(" ",6-LEN('QSO DATA'!B138))&amp;" "&amp;IF(ISBLANK('QSO DATA'!C138),"xx","")&amp;'QSO DATA'!C138&amp;" "&amp;IF(ISBLANK('QSO DATA'!D138),REPT("X",10),YEAR('QSO DATA'!D138)&amp;"-"&amp;IF(MONTH('QSO DATA'!D138)&lt;10,"0","")&amp;MONTH('QSO DATA'!D138)&amp;"-"&amp;IF(DAY('QSO DATA'!D138)&lt;10,"0","")&amp;DAY('QSO DATA'!D138))&amp;" "&amp;IF(ISBLANK('QSO DATA'!E138),"XXXX",LEFT('QSO DATA'!E138,4))&amp;" "&amp;'QSO DATA'!F138&amp;REPT(" ",14-LEN('QSO DATA'!F138))&amp;IF(ISBLANK('QSO DATA'!G138),REPT("X",3),'QSO DATA'!G138&amp;REPT(" ",3-LEN('QSO DATA'!G138)))&amp;" "&amp;IF(ISBLANK('QSO DATA'!H138),REPT("X",4),'QSO DATA'!H138)&amp;"   "&amp;'QSO DATA'!I138&amp;REPT(" ",14-LEN('QSO DATA'!I138))&amp;IF(ISBLANK('QSO DATA'!J138),REPT("X",3),'QSO DATA'!J138&amp;REPT(" ",3-LEN('QSO DATA'!J138)))&amp;" "&amp;IF(ISBLANK('QSO DATA'!K138),REPT("X",4),'QSO DATA'!K138)))</f>
        <v/>
      </c>
    </row>
    <row r="155" spans="1:1" x14ac:dyDescent="0.45">
      <c r="A155" s="3" t="str">
        <f>IF(OR(LEFT(A154,3)="END",A154=""),"",IF(ISBLANK('QSO DATA'!B139),"END-OF-LOG:","QSO:"&amp;'QSO DATA'!B139&amp;REPT(" ",6-LEN('QSO DATA'!B139))&amp;" "&amp;IF(ISBLANK('QSO DATA'!C139),"xx","")&amp;'QSO DATA'!C139&amp;" "&amp;IF(ISBLANK('QSO DATA'!D139),REPT("X",10),YEAR('QSO DATA'!D139)&amp;"-"&amp;IF(MONTH('QSO DATA'!D139)&lt;10,"0","")&amp;MONTH('QSO DATA'!D139)&amp;"-"&amp;IF(DAY('QSO DATA'!D139)&lt;10,"0","")&amp;DAY('QSO DATA'!D139))&amp;" "&amp;IF(ISBLANK('QSO DATA'!E139),"XXXX",LEFT('QSO DATA'!E139,4))&amp;" "&amp;'QSO DATA'!F139&amp;REPT(" ",14-LEN('QSO DATA'!F139))&amp;IF(ISBLANK('QSO DATA'!G139),REPT("X",3),'QSO DATA'!G139&amp;REPT(" ",3-LEN('QSO DATA'!G139)))&amp;" "&amp;IF(ISBLANK('QSO DATA'!H139),REPT("X",4),'QSO DATA'!H139)&amp;"   "&amp;'QSO DATA'!I139&amp;REPT(" ",14-LEN('QSO DATA'!I139))&amp;IF(ISBLANK('QSO DATA'!J139),REPT("X",3),'QSO DATA'!J139&amp;REPT(" ",3-LEN('QSO DATA'!J139)))&amp;" "&amp;IF(ISBLANK('QSO DATA'!K139),REPT("X",4),'QSO DATA'!K139)))</f>
        <v/>
      </c>
    </row>
    <row r="156" spans="1:1" x14ac:dyDescent="0.45">
      <c r="A156" s="3" t="str">
        <f>IF(OR(LEFT(A155,3)="END",A155=""),"",IF(ISBLANK('QSO DATA'!B140),"END-OF-LOG:","QSO:"&amp;'QSO DATA'!B140&amp;REPT(" ",6-LEN('QSO DATA'!B140))&amp;" "&amp;IF(ISBLANK('QSO DATA'!C140),"xx","")&amp;'QSO DATA'!C140&amp;" "&amp;IF(ISBLANK('QSO DATA'!D140),REPT("X",10),YEAR('QSO DATA'!D140)&amp;"-"&amp;IF(MONTH('QSO DATA'!D140)&lt;10,"0","")&amp;MONTH('QSO DATA'!D140)&amp;"-"&amp;IF(DAY('QSO DATA'!D140)&lt;10,"0","")&amp;DAY('QSO DATA'!D140))&amp;" "&amp;IF(ISBLANK('QSO DATA'!E140),"XXXX",LEFT('QSO DATA'!E140,4))&amp;" "&amp;'QSO DATA'!F140&amp;REPT(" ",14-LEN('QSO DATA'!F140))&amp;IF(ISBLANK('QSO DATA'!G140),REPT("X",3),'QSO DATA'!G140&amp;REPT(" ",3-LEN('QSO DATA'!G140)))&amp;" "&amp;IF(ISBLANK('QSO DATA'!H140),REPT("X",4),'QSO DATA'!H140)&amp;"   "&amp;'QSO DATA'!I140&amp;REPT(" ",14-LEN('QSO DATA'!I140))&amp;IF(ISBLANK('QSO DATA'!J140),REPT("X",3),'QSO DATA'!J140&amp;REPT(" ",3-LEN('QSO DATA'!J140)))&amp;" "&amp;IF(ISBLANK('QSO DATA'!K140),REPT("X",4),'QSO DATA'!K140)))</f>
        <v/>
      </c>
    </row>
    <row r="157" spans="1:1" x14ac:dyDescent="0.45">
      <c r="A157" s="3" t="str">
        <f>IF(OR(LEFT(A156,3)="END",A156=""),"",IF(ISBLANK('QSO DATA'!B141),"END-OF-LOG:","QSO:"&amp;'QSO DATA'!B141&amp;REPT(" ",6-LEN('QSO DATA'!B141))&amp;" "&amp;IF(ISBLANK('QSO DATA'!C141),"xx","")&amp;'QSO DATA'!C141&amp;" "&amp;IF(ISBLANK('QSO DATA'!D141),REPT("X",10),YEAR('QSO DATA'!D141)&amp;"-"&amp;IF(MONTH('QSO DATA'!D141)&lt;10,"0","")&amp;MONTH('QSO DATA'!D141)&amp;"-"&amp;IF(DAY('QSO DATA'!D141)&lt;10,"0","")&amp;DAY('QSO DATA'!D141))&amp;" "&amp;IF(ISBLANK('QSO DATA'!E141),"XXXX",LEFT('QSO DATA'!E141,4))&amp;" "&amp;'QSO DATA'!F141&amp;REPT(" ",14-LEN('QSO DATA'!F141))&amp;IF(ISBLANK('QSO DATA'!G141),REPT("X",3),'QSO DATA'!G141&amp;REPT(" ",3-LEN('QSO DATA'!G141)))&amp;" "&amp;IF(ISBLANK('QSO DATA'!H141),REPT("X",4),'QSO DATA'!H141)&amp;"   "&amp;'QSO DATA'!I141&amp;REPT(" ",14-LEN('QSO DATA'!I141))&amp;IF(ISBLANK('QSO DATA'!J141),REPT("X",3),'QSO DATA'!J141&amp;REPT(" ",3-LEN('QSO DATA'!J141)))&amp;" "&amp;IF(ISBLANK('QSO DATA'!K141),REPT("X",4),'QSO DATA'!K141)))</f>
        <v/>
      </c>
    </row>
    <row r="158" spans="1:1" x14ac:dyDescent="0.45">
      <c r="A158" s="3" t="str">
        <f>IF(OR(LEFT(A157,3)="END",A157=""),"",IF(ISBLANK('QSO DATA'!B142),"END-OF-LOG:","QSO:"&amp;'QSO DATA'!B142&amp;REPT(" ",6-LEN('QSO DATA'!B142))&amp;" "&amp;IF(ISBLANK('QSO DATA'!C142),"xx","")&amp;'QSO DATA'!C142&amp;" "&amp;IF(ISBLANK('QSO DATA'!D142),REPT("X",10),YEAR('QSO DATA'!D142)&amp;"-"&amp;IF(MONTH('QSO DATA'!D142)&lt;10,"0","")&amp;MONTH('QSO DATA'!D142)&amp;"-"&amp;IF(DAY('QSO DATA'!D142)&lt;10,"0","")&amp;DAY('QSO DATA'!D142))&amp;" "&amp;IF(ISBLANK('QSO DATA'!E142),"XXXX",LEFT('QSO DATA'!E142,4))&amp;" "&amp;'QSO DATA'!F142&amp;REPT(" ",14-LEN('QSO DATA'!F142))&amp;IF(ISBLANK('QSO DATA'!G142),REPT("X",3),'QSO DATA'!G142&amp;REPT(" ",3-LEN('QSO DATA'!G142)))&amp;" "&amp;IF(ISBLANK('QSO DATA'!H142),REPT("X",4),'QSO DATA'!H142)&amp;"   "&amp;'QSO DATA'!I142&amp;REPT(" ",14-LEN('QSO DATA'!I142))&amp;IF(ISBLANK('QSO DATA'!J142),REPT("X",3),'QSO DATA'!J142&amp;REPT(" ",3-LEN('QSO DATA'!J142)))&amp;" "&amp;IF(ISBLANK('QSO DATA'!K142),REPT("X",4),'QSO DATA'!K142)))</f>
        <v/>
      </c>
    </row>
    <row r="159" spans="1:1" x14ac:dyDescent="0.45">
      <c r="A159" s="3" t="str">
        <f>IF(OR(LEFT(A158,3)="END",A158=""),"",IF(ISBLANK('QSO DATA'!B143),"END-OF-LOG:","QSO:"&amp;'QSO DATA'!B143&amp;REPT(" ",6-LEN('QSO DATA'!B143))&amp;" "&amp;IF(ISBLANK('QSO DATA'!C143),"xx","")&amp;'QSO DATA'!C143&amp;" "&amp;IF(ISBLANK('QSO DATA'!D143),REPT("X",10),YEAR('QSO DATA'!D143)&amp;"-"&amp;IF(MONTH('QSO DATA'!D143)&lt;10,"0","")&amp;MONTH('QSO DATA'!D143)&amp;"-"&amp;IF(DAY('QSO DATA'!D143)&lt;10,"0","")&amp;DAY('QSO DATA'!D143))&amp;" "&amp;IF(ISBLANK('QSO DATA'!E143),"XXXX",LEFT('QSO DATA'!E143,4))&amp;" "&amp;'QSO DATA'!F143&amp;REPT(" ",14-LEN('QSO DATA'!F143))&amp;IF(ISBLANK('QSO DATA'!G143),REPT("X",3),'QSO DATA'!G143&amp;REPT(" ",3-LEN('QSO DATA'!G143)))&amp;" "&amp;IF(ISBLANK('QSO DATA'!H143),REPT("X",4),'QSO DATA'!H143)&amp;"   "&amp;'QSO DATA'!I143&amp;REPT(" ",14-LEN('QSO DATA'!I143))&amp;IF(ISBLANK('QSO DATA'!J143),REPT("X",3),'QSO DATA'!J143&amp;REPT(" ",3-LEN('QSO DATA'!J143)))&amp;" "&amp;IF(ISBLANK('QSO DATA'!K143),REPT("X",4),'QSO DATA'!K143)))</f>
        <v/>
      </c>
    </row>
    <row r="160" spans="1:1" x14ac:dyDescent="0.45">
      <c r="A160" s="3" t="str">
        <f>IF(OR(LEFT(A159,3)="END",A159=""),"",IF(ISBLANK('QSO DATA'!B144),"END-OF-LOG:","QSO:"&amp;'QSO DATA'!B144&amp;REPT(" ",6-LEN('QSO DATA'!B144))&amp;" "&amp;IF(ISBLANK('QSO DATA'!C144),"xx","")&amp;'QSO DATA'!C144&amp;" "&amp;IF(ISBLANK('QSO DATA'!D144),REPT("X",10),YEAR('QSO DATA'!D144)&amp;"-"&amp;IF(MONTH('QSO DATA'!D144)&lt;10,"0","")&amp;MONTH('QSO DATA'!D144)&amp;"-"&amp;IF(DAY('QSO DATA'!D144)&lt;10,"0","")&amp;DAY('QSO DATA'!D144))&amp;" "&amp;IF(ISBLANK('QSO DATA'!E144),"XXXX",LEFT('QSO DATA'!E144,4))&amp;" "&amp;'QSO DATA'!F144&amp;REPT(" ",14-LEN('QSO DATA'!F144))&amp;IF(ISBLANK('QSO DATA'!G144),REPT("X",3),'QSO DATA'!G144&amp;REPT(" ",3-LEN('QSO DATA'!G144)))&amp;" "&amp;IF(ISBLANK('QSO DATA'!H144),REPT("X",4),'QSO DATA'!H144)&amp;"   "&amp;'QSO DATA'!I144&amp;REPT(" ",14-LEN('QSO DATA'!I144))&amp;IF(ISBLANK('QSO DATA'!J144),REPT("X",3),'QSO DATA'!J144&amp;REPT(" ",3-LEN('QSO DATA'!J144)))&amp;" "&amp;IF(ISBLANK('QSO DATA'!K144),REPT("X",4),'QSO DATA'!K144)))</f>
        <v/>
      </c>
    </row>
    <row r="161" spans="1:1" x14ac:dyDescent="0.45">
      <c r="A161" s="3" t="str">
        <f>IF(OR(LEFT(A160,3)="END",A160=""),"",IF(ISBLANK('QSO DATA'!B145),"END-OF-LOG:","QSO:"&amp;'QSO DATA'!B145&amp;REPT(" ",6-LEN('QSO DATA'!B145))&amp;" "&amp;IF(ISBLANK('QSO DATA'!C145),"xx","")&amp;'QSO DATA'!C145&amp;" "&amp;IF(ISBLANK('QSO DATA'!D145),REPT("X",10),YEAR('QSO DATA'!D145)&amp;"-"&amp;IF(MONTH('QSO DATA'!D145)&lt;10,"0","")&amp;MONTH('QSO DATA'!D145)&amp;"-"&amp;IF(DAY('QSO DATA'!D145)&lt;10,"0","")&amp;DAY('QSO DATA'!D145))&amp;" "&amp;IF(ISBLANK('QSO DATA'!E145),"XXXX",LEFT('QSO DATA'!E145,4))&amp;" "&amp;'QSO DATA'!F145&amp;REPT(" ",14-LEN('QSO DATA'!F145))&amp;IF(ISBLANK('QSO DATA'!G145),REPT("X",3),'QSO DATA'!G145&amp;REPT(" ",3-LEN('QSO DATA'!G145)))&amp;" "&amp;IF(ISBLANK('QSO DATA'!H145),REPT("X",4),'QSO DATA'!H145)&amp;"   "&amp;'QSO DATA'!I145&amp;REPT(" ",14-LEN('QSO DATA'!I145))&amp;IF(ISBLANK('QSO DATA'!J145),REPT("X",3),'QSO DATA'!J145&amp;REPT(" ",3-LEN('QSO DATA'!J145)))&amp;" "&amp;IF(ISBLANK('QSO DATA'!K145),REPT("X",4),'QSO DATA'!K145)))</f>
        <v/>
      </c>
    </row>
    <row r="162" spans="1:1" x14ac:dyDescent="0.45">
      <c r="A162" s="3" t="str">
        <f>IF(OR(LEFT(A161,3)="END",A161=""),"",IF(ISBLANK('QSO DATA'!B146),"END-OF-LOG:","QSO:"&amp;'QSO DATA'!B146&amp;REPT(" ",6-LEN('QSO DATA'!B146))&amp;" "&amp;IF(ISBLANK('QSO DATA'!C146),"xx","")&amp;'QSO DATA'!C146&amp;" "&amp;IF(ISBLANK('QSO DATA'!D146),REPT("X",10),YEAR('QSO DATA'!D146)&amp;"-"&amp;IF(MONTH('QSO DATA'!D146)&lt;10,"0","")&amp;MONTH('QSO DATA'!D146)&amp;"-"&amp;IF(DAY('QSO DATA'!D146)&lt;10,"0","")&amp;DAY('QSO DATA'!D146))&amp;" "&amp;IF(ISBLANK('QSO DATA'!E146),"XXXX",LEFT('QSO DATA'!E146,4))&amp;" "&amp;'QSO DATA'!F146&amp;REPT(" ",14-LEN('QSO DATA'!F146))&amp;IF(ISBLANK('QSO DATA'!G146),REPT("X",3),'QSO DATA'!G146&amp;REPT(" ",3-LEN('QSO DATA'!G146)))&amp;" "&amp;IF(ISBLANK('QSO DATA'!H146),REPT("X",4),'QSO DATA'!H146)&amp;"   "&amp;'QSO DATA'!I146&amp;REPT(" ",14-LEN('QSO DATA'!I146))&amp;IF(ISBLANK('QSO DATA'!J146),REPT("X",3),'QSO DATA'!J146&amp;REPT(" ",3-LEN('QSO DATA'!J146)))&amp;" "&amp;IF(ISBLANK('QSO DATA'!K146),REPT("X",4),'QSO DATA'!K146)))</f>
        <v/>
      </c>
    </row>
    <row r="163" spans="1:1" x14ac:dyDescent="0.45">
      <c r="A163" s="3" t="str">
        <f>IF(OR(LEFT(A162,3)="END",A162=""),"",IF(ISBLANK('QSO DATA'!B147),"END-OF-LOG:","QSO:"&amp;'QSO DATA'!B147&amp;REPT(" ",6-LEN('QSO DATA'!B147))&amp;" "&amp;IF(ISBLANK('QSO DATA'!C147),"xx","")&amp;'QSO DATA'!C147&amp;" "&amp;IF(ISBLANK('QSO DATA'!D147),REPT("X",10),YEAR('QSO DATA'!D147)&amp;"-"&amp;IF(MONTH('QSO DATA'!D147)&lt;10,"0","")&amp;MONTH('QSO DATA'!D147)&amp;"-"&amp;IF(DAY('QSO DATA'!D147)&lt;10,"0","")&amp;DAY('QSO DATA'!D147))&amp;" "&amp;IF(ISBLANK('QSO DATA'!E147),"XXXX",LEFT('QSO DATA'!E147,4))&amp;" "&amp;'QSO DATA'!F147&amp;REPT(" ",14-LEN('QSO DATA'!F147))&amp;IF(ISBLANK('QSO DATA'!G147),REPT("X",3),'QSO DATA'!G147&amp;REPT(" ",3-LEN('QSO DATA'!G147)))&amp;" "&amp;IF(ISBLANK('QSO DATA'!H147),REPT("X",4),'QSO DATA'!H147)&amp;"   "&amp;'QSO DATA'!I147&amp;REPT(" ",14-LEN('QSO DATA'!I147))&amp;IF(ISBLANK('QSO DATA'!J147),REPT("X",3),'QSO DATA'!J147&amp;REPT(" ",3-LEN('QSO DATA'!J147)))&amp;" "&amp;IF(ISBLANK('QSO DATA'!K147),REPT("X",4),'QSO DATA'!K147)))</f>
        <v/>
      </c>
    </row>
    <row r="164" spans="1:1" x14ac:dyDescent="0.45">
      <c r="A164" s="3" t="str">
        <f>IF(OR(LEFT(A163,3)="END",A163=""),"",IF(ISBLANK('QSO DATA'!B148),"END-OF-LOG:","QSO:"&amp;'QSO DATA'!B148&amp;REPT(" ",6-LEN('QSO DATA'!B148))&amp;" "&amp;IF(ISBLANK('QSO DATA'!C148),"xx","")&amp;'QSO DATA'!C148&amp;" "&amp;IF(ISBLANK('QSO DATA'!D148),REPT("X",10),YEAR('QSO DATA'!D148)&amp;"-"&amp;IF(MONTH('QSO DATA'!D148)&lt;10,"0","")&amp;MONTH('QSO DATA'!D148)&amp;"-"&amp;IF(DAY('QSO DATA'!D148)&lt;10,"0","")&amp;DAY('QSO DATA'!D148))&amp;" "&amp;IF(ISBLANK('QSO DATA'!E148),"XXXX",LEFT('QSO DATA'!E148,4))&amp;" "&amp;'QSO DATA'!F148&amp;REPT(" ",14-LEN('QSO DATA'!F148))&amp;IF(ISBLANK('QSO DATA'!G148),REPT("X",3),'QSO DATA'!G148&amp;REPT(" ",3-LEN('QSO DATA'!G148)))&amp;" "&amp;IF(ISBLANK('QSO DATA'!H148),REPT("X",4),'QSO DATA'!H148)&amp;"   "&amp;'QSO DATA'!I148&amp;REPT(" ",14-LEN('QSO DATA'!I148))&amp;IF(ISBLANK('QSO DATA'!J148),REPT("X",3),'QSO DATA'!J148&amp;REPT(" ",3-LEN('QSO DATA'!J148)))&amp;" "&amp;IF(ISBLANK('QSO DATA'!K148),REPT("X",4),'QSO DATA'!K148)))</f>
        <v/>
      </c>
    </row>
    <row r="165" spans="1:1" x14ac:dyDescent="0.45">
      <c r="A165" s="3" t="str">
        <f>IF(OR(LEFT(A164,3)="END",A164=""),"",IF(ISBLANK('QSO DATA'!B149),"END-OF-LOG:","QSO:"&amp;'QSO DATA'!B149&amp;REPT(" ",6-LEN('QSO DATA'!B149))&amp;" "&amp;IF(ISBLANK('QSO DATA'!C149),"xx","")&amp;'QSO DATA'!C149&amp;" "&amp;IF(ISBLANK('QSO DATA'!D149),REPT("X",10),YEAR('QSO DATA'!D149)&amp;"-"&amp;IF(MONTH('QSO DATA'!D149)&lt;10,"0","")&amp;MONTH('QSO DATA'!D149)&amp;"-"&amp;IF(DAY('QSO DATA'!D149)&lt;10,"0","")&amp;DAY('QSO DATA'!D149))&amp;" "&amp;IF(ISBLANK('QSO DATA'!E149),"XXXX",LEFT('QSO DATA'!E149,4))&amp;" "&amp;'QSO DATA'!F149&amp;REPT(" ",14-LEN('QSO DATA'!F149))&amp;IF(ISBLANK('QSO DATA'!G149),REPT("X",3),'QSO DATA'!G149&amp;REPT(" ",3-LEN('QSO DATA'!G149)))&amp;" "&amp;IF(ISBLANK('QSO DATA'!H149),REPT("X",4),'QSO DATA'!H149)&amp;"   "&amp;'QSO DATA'!I149&amp;REPT(" ",14-LEN('QSO DATA'!I149))&amp;IF(ISBLANK('QSO DATA'!J149),REPT("X",3),'QSO DATA'!J149&amp;REPT(" ",3-LEN('QSO DATA'!J149)))&amp;" "&amp;IF(ISBLANK('QSO DATA'!K149),REPT("X",4),'QSO DATA'!K149)))</f>
        <v/>
      </c>
    </row>
    <row r="166" spans="1:1" x14ac:dyDescent="0.45">
      <c r="A166" s="3" t="str">
        <f>IF(OR(LEFT(A165,3)="END",A165=""),"",IF(ISBLANK('QSO DATA'!B150),"END-OF-LOG:","QSO:"&amp;'QSO DATA'!B150&amp;REPT(" ",6-LEN('QSO DATA'!B150))&amp;" "&amp;IF(ISBLANK('QSO DATA'!C150),"xx","")&amp;'QSO DATA'!C150&amp;" "&amp;IF(ISBLANK('QSO DATA'!D150),REPT("X",10),YEAR('QSO DATA'!D150)&amp;"-"&amp;IF(MONTH('QSO DATA'!D150)&lt;10,"0","")&amp;MONTH('QSO DATA'!D150)&amp;"-"&amp;IF(DAY('QSO DATA'!D150)&lt;10,"0","")&amp;DAY('QSO DATA'!D150))&amp;" "&amp;IF(ISBLANK('QSO DATA'!E150),"XXXX",LEFT('QSO DATA'!E150,4))&amp;" "&amp;'QSO DATA'!F150&amp;REPT(" ",14-LEN('QSO DATA'!F150))&amp;IF(ISBLANK('QSO DATA'!G150),REPT("X",3),'QSO DATA'!G150&amp;REPT(" ",3-LEN('QSO DATA'!G150)))&amp;" "&amp;IF(ISBLANK('QSO DATA'!H150),REPT("X",4),'QSO DATA'!H150)&amp;"   "&amp;'QSO DATA'!I150&amp;REPT(" ",14-LEN('QSO DATA'!I150))&amp;IF(ISBLANK('QSO DATA'!J150),REPT("X",3),'QSO DATA'!J150&amp;REPT(" ",3-LEN('QSO DATA'!J150)))&amp;" "&amp;IF(ISBLANK('QSO DATA'!K150),REPT("X",4),'QSO DATA'!K150)))</f>
        <v/>
      </c>
    </row>
    <row r="167" spans="1:1" x14ac:dyDescent="0.45">
      <c r="A167" s="3" t="str">
        <f>IF(OR(LEFT(A166,3)="END",A166=""),"",IF(ISBLANK('QSO DATA'!B151),"END-OF-LOG:","QSO:"&amp;'QSO DATA'!B151&amp;REPT(" ",6-LEN('QSO DATA'!B151))&amp;" "&amp;IF(ISBLANK('QSO DATA'!C151),"xx","")&amp;'QSO DATA'!C151&amp;" "&amp;IF(ISBLANK('QSO DATA'!D151),REPT("X",10),YEAR('QSO DATA'!D151)&amp;"-"&amp;IF(MONTH('QSO DATA'!D151)&lt;10,"0","")&amp;MONTH('QSO DATA'!D151)&amp;"-"&amp;IF(DAY('QSO DATA'!D151)&lt;10,"0","")&amp;DAY('QSO DATA'!D151))&amp;" "&amp;IF(ISBLANK('QSO DATA'!E151),"XXXX",LEFT('QSO DATA'!E151,4))&amp;" "&amp;'QSO DATA'!F151&amp;REPT(" ",14-LEN('QSO DATA'!F151))&amp;IF(ISBLANK('QSO DATA'!G151),REPT("X",3),'QSO DATA'!G151&amp;REPT(" ",3-LEN('QSO DATA'!G151)))&amp;" "&amp;IF(ISBLANK('QSO DATA'!H151),REPT("X",4),'QSO DATA'!H151)&amp;"   "&amp;'QSO DATA'!I151&amp;REPT(" ",14-LEN('QSO DATA'!I151))&amp;IF(ISBLANK('QSO DATA'!J151),REPT("X",3),'QSO DATA'!J151&amp;REPT(" ",3-LEN('QSO DATA'!J151)))&amp;" "&amp;IF(ISBLANK('QSO DATA'!K151),REPT("X",4),'QSO DATA'!K151)))</f>
        <v/>
      </c>
    </row>
    <row r="168" spans="1:1" x14ac:dyDescent="0.45">
      <c r="A168" s="3" t="str">
        <f>IF(OR(LEFT(A167,3)="END",A167=""),"",IF(ISBLANK('QSO DATA'!B152),"END-OF-LOG:","QSO:"&amp;'QSO DATA'!B152&amp;REPT(" ",6-LEN('QSO DATA'!B152))&amp;" "&amp;IF(ISBLANK('QSO DATA'!C152),"xx","")&amp;'QSO DATA'!C152&amp;" "&amp;IF(ISBLANK('QSO DATA'!D152),REPT("X",10),YEAR('QSO DATA'!D152)&amp;"-"&amp;IF(MONTH('QSO DATA'!D152)&lt;10,"0","")&amp;MONTH('QSO DATA'!D152)&amp;"-"&amp;IF(DAY('QSO DATA'!D152)&lt;10,"0","")&amp;DAY('QSO DATA'!D152))&amp;" "&amp;IF(ISBLANK('QSO DATA'!E152),"XXXX",LEFT('QSO DATA'!E152,4))&amp;" "&amp;'QSO DATA'!F152&amp;REPT(" ",14-LEN('QSO DATA'!F152))&amp;IF(ISBLANK('QSO DATA'!G152),REPT("X",3),'QSO DATA'!G152&amp;REPT(" ",3-LEN('QSO DATA'!G152)))&amp;" "&amp;IF(ISBLANK('QSO DATA'!H152),REPT("X",4),'QSO DATA'!H152)&amp;"   "&amp;'QSO DATA'!I152&amp;REPT(" ",14-LEN('QSO DATA'!I152))&amp;IF(ISBLANK('QSO DATA'!J152),REPT("X",3),'QSO DATA'!J152&amp;REPT(" ",3-LEN('QSO DATA'!J152)))&amp;" "&amp;IF(ISBLANK('QSO DATA'!K152),REPT("X",4),'QSO DATA'!K152)))</f>
        <v/>
      </c>
    </row>
    <row r="169" spans="1:1" x14ac:dyDescent="0.45">
      <c r="A169" s="3" t="str">
        <f>IF(OR(LEFT(A168,3)="END",A168=""),"",IF(ISBLANK('QSO DATA'!B153),"END-OF-LOG:","QSO:"&amp;'QSO DATA'!B153&amp;REPT(" ",6-LEN('QSO DATA'!B153))&amp;" "&amp;IF(ISBLANK('QSO DATA'!C153),"xx","")&amp;'QSO DATA'!C153&amp;" "&amp;IF(ISBLANK('QSO DATA'!D153),REPT("X",10),YEAR('QSO DATA'!D153)&amp;"-"&amp;IF(MONTH('QSO DATA'!D153)&lt;10,"0","")&amp;MONTH('QSO DATA'!D153)&amp;"-"&amp;IF(DAY('QSO DATA'!D153)&lt;10,"0","")&amp;DAY('QSO DATA'!D153))&amp;" "&amp;IF(ISBLANK('QSO DATA'!E153),"XXXX",LEFT('QSO DATA'!E153,4))&amp;" "&amp;'QSO DATA'!F153&amp;REPT(" ",14-LEN('QSO DATA'!F153))&amp;IF(ISBLANK('QSO DATA'!G153),REPT("X",3),'QSO DATA'!G153&amp;REPT(" ",3-LEN('QSO DATA'!G153)))&amp;" "&amp;IF(ISBLANK('QSO DATA'!H153),REPT("X",4),'QSO DATA'!H153)&amp;"   "&amp;'QSO DATA'!I153&amp;REPT(" ",14-LEN('QSO DATA'!I153))&amp;IF(ISBLANK('QSO DATA'!J153),REPT("X",3),'QSO DATA'!J153&amp;REPT(" ",3-LEN('QSO DATA'!J153)))&amp;" "&amp;IF(ISBLANK('QSO DATA'!K153),REPT("X",4),'QSO DATA'!K153)))</f>
        <v/>
      </c>
    </row>
    <row r="170" spans="1:1" x14ac:dyDescent="0.45">
      <c r="A170" s="3" t="str">
        <f>IF(OR(LEFT(A169,3)="END",A169=""),"",IF(ISBLANK('QSO DATA'!B154),"END-OF-LOG:","QSO:"&amp;'QSO DATA'!B154&amp;REPT(" ",6-LEN('QSO DATA'!B154))&amp;" "&amp;IF(ISBLANK('QSO DATA'!C154),"xx","")&amp;'QSO DATA'!C154&amp;" "&amp;IF(ISBLANK('QSO DATA'!D154),REPT("X",10),YEAR('QSO DATA'!D154)&amp;"-"&amp;IF(MONTH('QSO DATA'!D154)&lt;10,"0","")&amp;MONTH('QSO DATA'!D154)&amp;"-"&amp;IF(DAY('QSO DATA'!D154)&lt;10,"0","")&amp;DAY('QSO DATA'!D154))&amp;" "&amp;IF(ISBLANK('QSO DATA'!E154),"XXXX",LEFT('QSO DATA'!E154,4))&amp;" "&amp;'QSO DATA'!F154&amp;REPT(" ",14-LEN('QSO DATA'!F154))&amp;IF(ISBLANK('QSO DATA'!G154),REPT("X",3),'QSO DATA'!G154&amp;REPT(" ",3-LEN('QSO DATA'!G154)))&amp;" "&amp;IF(ISBLANK('QSO DATA'!H154),REPT("X",4),'QSO DATA'!H154)&amp;"   "&amp;'QSO DATA'!I154&amp;REPT(" ",14-LEN('QSO DATA'!I154))&amp;IF(ISBLANK('QSO DATA'!J154),REPT("X",3),'QSO DATA'!J154&amp;REPT(" ",3-LEN('QSO DATA'!J154)))&amp;" "&amp;IF(ISBLANK('QSO DATA'!K154),REPT("X",4),'QSO DATA'!K154)))</f>
        <v/>
      </c>
    </row>
    <row r="171" spans="1:1" x14ac:dyDescent="0.45">
      <c r="A171" s="3" t="str">
        <f>IF(OR(LEFT(A170,3)="END",A170=""),"",IF(ISBLANK('QSO DATA'!B155),"END-OF-LOG:","QSO:"&amp;'QSO DATA'!B155&amp;REPT(" ",6-LEN('QSO DATA'!B155))&amp;" "&amp;IF(ISBLANK('QSO DATA'!C155),"xx","")&amp;'QSO DATA'!C155&amp;" "&amp;IF(ISBLANK('QSO DATA'!D155),REPT("X",10),YEAR('QSO DATA'!D155)&amp;"-"&amp;IF(MONTH('QSO DATA'!D155)&lt;10,"0","")&amp;MONTH('QSO DATA'!D155)&amp;"-"&amp;IF(DAY('QSO DATA'!D155)&lt;10,"0","")&amp;DAY('QSO DATA'!D155))&amp;" "&amp;IF(ISBLANK('QSO DATA'!E155),"XXXX",LEFT('QSO DATA'!E155,4))&amp;" "&amp;'QSO DATA'!F155&amp;REPT(" ",14-LEN('QSO DATA'!F155))&amp;IF(ISBLANK('QSO DATA'!G155),REPT("X",3),'QSO DATA'!G155&amp;REPT(" ",3-LEN('QSO DATA'!G155)))&amp;" "&amp;IF(ISBLANK('QSO DATA'!H155),REPT("X",4),'QSO DATA'!H155)&amp;"   "&amp;'QSO DATA'!I155&amp;REPT(" ",14-LEN('QSO DATA'!I155))&amp;IF(ISBLANK('QSO DATA'!J155),REPT("X",3),'QSO DATA'!J155&amp;REPT(" ",3-LEN('QSO DATA'!J155)))&amp;" "&amp;IF(ISBLANK('QSO DATA'!K155),REPT("X",4),'QSO DATA'!K155)))</f>
        <v/>
      </c>
    </row>
    <row r="172" spans="1:1" x14ac:dyDescent="0.45">
      <c r="A172" s="3" t="str">
        <f>IF(OR(LEFT(A171,3)="END",A171=""),"",IF(ISBLANK('QSO DATA'!B156),"END-OF-LOG:","QSO:"&amp;'QSO DATA'!B156&amp;REPT(" ",6-LEN('QSO DATA'!B156))&amp;" "&amp;IF(ISBLANK('QSO DATA'!C156),"xx","")&amp;'QSO DATA'!C156&amp;" "&amp;IF(ISBLANK('QSO DATA'!D156),REPT("X",10),YEAR('QSO DATA'!D156)&amp;"-"&amp;IF(MONTH('QSO DATA'!D156)&lt;10,"0","")&amp;MONTH('QSO DATA'!D156)&amp;"-"&amp;IF(DAY('QSO DATA'!D156)&lt;10,"0","")&amp;DAY('QSO DATA'!D156))&amp;" "&amp;IF(ISBLANK('QSO DATA'!E156),"XXXX",LEFT('QSO DATA'!E156,4))&amp;" "&amp;'QSO DATA'!F156&amp;REPT(" ",14-LEN('QSO DATA'!F156))&amp;IF(ISBLANK('QSO DATA'!G156),REPT("X",3),'QSO DATA'!G156&amp;REPT(" ",3-LEN('QSO DATA'!G156)))&amp;" "&amp;IF(ISBLANK('QSO DATA'!H156),REPT("X",4),'QSO DATA'!H156)&amp;"   "&amp;'QSO DATA'!I156&amp;REPT(" ",14-LEN('QSO DATA'!I156))&amp;IF(ISBLANK('QSO DATA'!J156),REPT("X",3),'QSO DATA'!J156&amp;REPT(" ",3-LEN('QSO DATA'!J156)))&amp;" "&amp;IF(ISBLANK('QSO DATA'!K156),REPT("X",4),'QSO DATA'!K156)))</f>
        <v/>
      </c>
    </row>
    <row r="173" spans="1:1" x14ac:dyDescent="0.45">
      <c r="A173" s="3" t="str">
        <f>IF(OR(LEFT(A172,3)="END",A172=""),"",IF(ISBLANK('QSO DATA'!B157),"END-OF-LOG:","QSO:"&amp;'QSO DATA'!B157&amp;REPT(" ",6-LEN('QSO DATA'!B157))&amp;" "&amp;IF(ISBLANK('QSO DATA'!C157),"xx","")&amp;'QSO DATA'!C157&amp;" "&amp;IF(ISBLANK('QSO DATA'!D157),REPT("X",10),YEAR('QSO DATA'!D157)&amp;"-"&amp;IF(MONTH('QSO DATA'!D157)&lt;10,"0","")&amp;MONTH('QSO DATA'!D157)&amp;"-"&amp;IF(DAY('QSO DATA'!D157)&lt;10,"0","")&amp;DAY('QSO DATA'!D157))&amp;" "&amp;IF(ISBLANK('QSO DATA'!E157),"XXXX",LEFT('QSO DATA'!E157,4))&amp;" "&amp;'QSO DATA'!F157&amp;REPT(" ",14-LEN('QSO DATA'!F157))&amp;IF(ISBLANK('QSO DATA'!G157),REPT("X",3),'QSO DATA'!G157&amp;REPT(" ",3-LEN('QSO DATA'!G157)))&amp;" "&amp;IF(ISBLANK('QSO DATA'!H157),REPT("X",4),'QSO DATA'!H157)&amp;"   "&amp;'QSO DATA'!I157&amp;REPT(" ",14-LEN('QSO DATA'!I157))&amp;IF(ISBLANK('QSO DATA'!J157),REPT("X",3),'QSO DATA'!J157&amp;REPT(" ",3-LEN('QSO DATA'!J157)))&amp;" "&amp;IF(ISBLANK('QSO DATA'!K157),REPT("X",4),'QSO DATA'!K157)))</f>
        <v/>
      </c>
    </row>
    <row r="174" spans="1:1" x14ac:dyDescent="0.45">
      <c r="A174" s="3" t="str">
        <f>IF(OR(LEFT(A173,3)="END",A173=""),"",IF(ISBLANK('QSO DATA'!B158),"END-OF-LOG:","QSO:"&amp;'QSO DATA'!B158&amp;REPT(" ",6-LEN('QSO DATA'!B158))&amp;" "&amp;IF(ISBLANK('QSO DATA'!C158),"xx","")&amp;'QSO DATA'!C158&amp;" "&amp;IF(ISBLANK('QSO DATA'!D158),REPT("X",10),YEAR('QSO DATA'!D158)&amp;"-"&amp;IF(MONTH('QSO DATA'!D158)&lt;10,"0","")&amp;MONTH('QSO DATA'!D158)&amp;"-"&amp;IF(DAY('QSO DATA'!D158)&lt;10,"0","")&amp;DAY('QSO DATA'!D158))&amp;" "&amp;IF(ISBLANK('QSO DATA'!E158),"XXXX",LEFT('QSO DATA'!E158,4))&amp;" "&amp;'QSO DATA'!F158&amp;REPT(" ",14-LEN('QSO DATA'!F158))&amp;IF(ISBLANK('QSO DATA'!G158),REPT("X",3),'QSO DATA'!G158&amp;REPT(" ",3-LEN('QSO DATA'!G158)))&amp;" "&amp;IF(ISBLANK('QSO DATA'!H158),REPT("X",4),'QSO DATA'!H158)&amp;"   "&amp;'QSO DATA'!I158&amp;REPT(" ",14-LEN('QSO DATA'!I158))&amp;IF(ISBLANK('QSO DATA'!J158),REPT("X",3),'QSO DATA'!J158&amp;REPT(" ",3-LEN('QSO DATA'!J158)))&amp;" "&amp;IF(ISBLANK('QSO DATA'!K158),REPT("X",4),'QSO DATA'!K158)))</f>
        <v/>
      </c>
    </row>
    <row r="175" spans="1:1" x14ac:dyDescent="0.45">
      <c r="A175" s="3" t="str">
        <f>IF(OR(LEFT(A174,3)="END",A174=""),"",IF(ISBLANK('QSO DATA'!B159),"END-OF-LOG:","QSO:"&amp;'QSO DATA'!B159&amp;REPT(" ",6-LEN('QSO DATA'!B159))&amp;" "&amp;IF(ISBLANK('QSO DATA'!C159),"xx","")&amp;'QSO DATA'!C159&amp;" "&amp;IF(ISBLANK('QSO DATA'!D159),REPT("X",10),YEAR('QSO DATA'!D159)&amp;"-"&amp;IF(MONTH('QSO DATA'!D159)&lt;10,"0","")&amp;MONTH('QSO DATA'!D159)&amp;"-"&amp;IF(DAY('QSO DATA'!D159)&lt;10,"0","")&amp;DAY('QSO DATA'!D159))&amp;" "&amp;IF(ISBLANK('QSO DATA'!E159),"XXXX",LEFT('QSO DATA'!E159,4))&amp;" "&amp;'QSO DATA'!F159&amp;REPT(" ",14-LEN('QSO DATA'!F159))&amp;IF(ISBLANK('QSO DATA'!G159),REPT("X",3),'QSO DATA'!G159&amp;REPT(" ",3-LEN('QSO DATA'!G159)))&amp;" "&amp;IF(ISBLANK('QSO DATA'!H159),REPT("X",4),'QSO DATA'!H159)&amp;"   "&amp;'QSO DATA'!I159&amp;REPT(" ",14-LEN('QSO DATA'!I159))&amp;IF(ISBLANK('QSO DATA'!J159),REPT("X",3),'QSO DATA'!J159&amp;REPT(" ",3-LEN('QSO DATA'!J159)))&amp;" "&amp;IF(ISBLANK('QSO DATA'!K159),REPT("X",4),'QSO DATA'!K159)))</f>
        <v/>
      </c>
    </row>
    <row r="176" spans="1:1" x14ac:dyDescent="0.45">
      <c r="A176" s="3" t="str">
        <f>IF(OR(LEFT(A175,3)="END",A175=""),"",IF(ISBLANK('QSO DATA'!B160),"END-OF-LOG:","QSO:"&amp;'QSO DATA'!B160&amp;REPT(" ",6-LEN('QSO DATA'!B160))&amp;" "&amp;IF(ISBLANK('QSO DATA'!C160),"xx","")&amp;'QSO DATA'!C160&amp;" "&amp;IF(ISBLANK('QSO DATA'!D160),REPT("X",10),YEAR('QSO DATA'!D160)&amp;"-"&amp;IF(MONTH('QSO DATA'!D160)&lt;10,"0","")&amp;MONTH('QSO DATA'!D160)&amp;"-"&amp;IF(DAY('QSO DATA'!D160)&lt;10,"0","")&amp;DAY('QSO DATA'!D160))&amp;" "&amp;IF(ISBLANK('QSO DATA'!E160),"XXXX",LEFT('QSO DATA'!E160,4))&amp;" "&amp;'QSO DATA'!F160&amp;REPT(" ",14-LEN('QSO DATA'!F160))&amp;IF(ISBLANK('QSO DATA'!G160),REPT("X",3),'QSO DATA'!G160&amp;REPT(" ",3-LEN('QSO DATA'!G160)))&amp;" "&amp;IF(ISBLANK('QSO DATA'!H160),REPT("X",4),'QSO DATA'!H160)&amp;"   "&amp;'QSO DATA'!I160&amp;REPT(" ",14-LEN('QSO DATA'!I160))&amp;IF(ISBLANK('QSO DATA'!J160),REPT("X",3),'QSO DATA'!J160&amp;REPT(" ",3-LEN('QSO DATA'!J160)))&amp;" "&amp;IF(ISBLANK('QSO DATA'!K160),REPT("X",4),'QSO DATA'!K160)))</f>
        <v/>
      </c>
    </row>
    <row r="177" spans="1:1" x14ac:dyDescent="0.45">
      <c r="A177" s="3" t="str">
        <f>IF(OR(LEFT(A176,3)="END",A176=""),"",IF(ISBLANK('QSO DATA'!B161),"END-OF-LOG:","QSO:"&amp;'QSO DATA'!B161&amp;REPT(" ",6-LEN('QSO DATA'!B161))&amp;" "&amp;IF(ISBLANK('QSO DATA'!C161),"xx","")&amp;'QSO DATA'!C161&amp;" "&amp;IF(ISBLANK('QSO DATA'!D161),REPT("X",10),YEAR('QSO DATA'!D161)&amp;"-"&amp;IF(MONTH('QSO DATA'!D161)&lt;10,"0","")&amp;MONTH('QSO DATA'!D161)&amp;"-"&amp;IF(DAY('QSO DATA'!D161)&lt;10,"0","")&amp;DAY('QSO DATA'!D161))&amp;" "&amp;IF(ISBLANK('QSO DATA'!E161),"XXXX",LEFT('QSO DATA'!E161,4))&amp;" "&amp;'QSO DATA'!F161&amp;REPT(" ",14-LEN('QSO DATA'!F161))&amp;IF(ISBLANK('QSO DATA'!G161),REPT("X",3),'QSO DATA'!G161&amp;REPT(" ",3-LEN('QSO DATA'!G161)))&amp;" "&amp;IF(ISBLANK('QSO DATA'!H161),REPT("X",4),'QSO DATA'!H161)&amp;"   "&amp;'QSO DATA'!I161&amp;REPT(" ",14-LEN('QSO DATA'!I161))&amp;IF(ISBLANK('QSO DATA'!J161),REPT("X",3),'QSO DATA'!J161&amp;REPT(" ",3-LEN('QSO DATA'!J161)))&amp;" "&amp;IF(ISBLANK('QSO DATA'!K161),REPT("X",4),'QSO DATA'!K161)))</f>
        <v/>
      </c>
    </row>
    <row r="178" spans="1:1" x14ac:dyDescent="0.45">
      <c r="A178" s="3" t="str">
        <f>IF(OR(LEFT(A177,3)="END",A177=""),"",IF(ISBLANK('QSO DATA'!B162),"END-OF-LOG:","QSO:"&amp;'QSO DATA'!B162&amp;REPT(" ",6-LEN('QSO DATA'!B162))&amp;" "&amp;IF(ISBLANK('QSO DATA'!C162),"xx","")&amp;'QSO DATA'!C162&amp;" "&amp;IF(ISBLANK('QSO DATA'!D162),REPT("X",10),YEAR('QSO DATA'!D162)&amp;"-"&amp;IF(MONTH('QSO DATA'!D162)&lt;10,"0","")&amp;MONTH('QSO DATA'!D162)&amp;"-"&amp;IF(DAY('QSO DATA'!D162)&lt;10,"0","")&amp;DAY('QSO DATA'!D162))&amp;" "&amp;IF(ISBLANK('QSO DATA'!E162),"XXXX",LEFT('QSO DATA'!E162,4))&amp;" "&amp;'QSO DATA'!F162&amp;REPT(" ",14-LEN('QSO DATA'!F162))&amp;IF(ISBLANK('QSO DATA'!G162),REPT("X",3),'QSO DATA'!G162&amp;REPT(" ",3-LEN('QSO DATA'!G162)))&amp;" "&amp;IF(ISBLANK('QSO DATA'!H162),REPT("X",4),'QSO DATA'!H162)&amp;"   "&amp;'QSO DATA'!I162&amp;REPT(" ",14-LEN('QSO DATA'!I162))&amp;IF(ISBLANK('QSO DATA'!J162),REPT("X",3),'QSO DATA'!J162&amp;REPT(" ",3-LEN('QSO DATA'!J162)))&amp;" "&amp;IF(ISBLANK('QSO DATA'!K162),REPT("X",4),'QSO DATA'!K162)))</f>
        <v/>
      </c>
    </row>
    <row r="179" spans="1:1" x14ac:dyDescent="0.45">
      <c r="A179" s="3" t="str">
        <f>IF(OR(LEFT(A178,3)="END",A178=""),"",IF(ISBLANK('QSO DATA'!B163),"END-OF-LOG:","QSO:"&amp;'QSO DATA'!B163&amp;REPT(" ",6-LEN('QSO DATA'!B163))&amp;" "&amp;IF(ISBLANK('QSO DATA'!C163),"xx","")&amp;'QSO DATA'!C163&amp;" "&amp;IF(ISBLANK('QSO DATA'!D163),REPT("X",10),YEAR('QSO DATA'!D163)&amp;"-"&amp;IF(MONTH('QSO DATA'!D163)&lt;10,"0","")&amp;MONTH('QSO DATA'!D163)&amp;"-"&amp;IF(DAY('QSO DATA'!D163)&lt;10,"0","")&amp;DAY('QSO DATA'!D163))&amp;" "&amp;IF(ISBLANK('QSO DATA'!E163),"XXXX",LEFT('QSO DATA'!E163,4))&amp;" "&amp;'QSO DATA'!F163&amp;REPT(" ",14-LEN('QSO DATA'!F163))&amp;IF(ISBLANK('QSO DATA'!G163),REPT("X",3),'QSO DATA'!G163&amp;REPT(" ",3-LEN('QSO DATA'!G163)))&amp;" "&amp;IF(ISBLANK('QSO DATA'!H163),REPT("X",4),'QSO DATA'!H163)&amp;"   "&amp;'QSO DATA'!I163&amp;REPT(" ",14-LEN('QSO DATA'!I163))&amp;IF(ISBLANK('QSO DATA'!J163),REPT("X",3),'QSO DATA'!J163&amp;REPT(" ",3-LEN('QSO DATA'!J163)))&amp;" "&amp;IF(ISBLANK('QSO DATA'!K163),REPT("X",4),'QSO DATA'!K163)))</f>
        <v/>
      </c>
    </row>
    <row r="180" spans="1:1" x14ac:dyDescent="0.45">
      <c r="A180" s="3" t="str">
        <f>IF(OR(LEFT(A179,3)="END",A179=""),"",IF(ISBLANK('QSO DATA'!B164),"END-OF-LOG:","QSO:"&amp;'QSO DATA'!B164&amp;REPT(" ",6-LEN('QSO DATA'!B164))&amp;" "&amp;IF(ISBLANK('QSO DATA'!C164),"xx","")&amp;'QSO DATA'!C164&amp;" "&amp;IF(ISBLANK('QSO DATA'!D164),REPT("X",10),YEAR('QSO DATA'!D164)&amp;"-"&amp;IF(MONTH('QSO DATA'!D164)&lt;10,"0","")&amp;MONTH('QSO DATA'!D164)&amp;"-"&amp;IF(DAY('QSO DATA'!D164)&lt;10,"0","")&amp;DAY('QSO DATA'!D164))&amp;" "&amp;IF(ISBLANK('QSO DATA'!E164),"XXXX",LEFT('QSO DATA'!E164,4))&amp;" "&amp;'QSO DATA'!F164&amp;REPT(" ",14-LEN('QSO DATA'!F164))&amp;IF(ISBLANK('QSO DATA'!G164),REPT("X",3),'QSO DATA'!G164&amp;REPT(" ",3-LEN('QSO DATA'!G164)))&amp;" "&amp;IF(ISBLANK('QSO DATA'!H164),REPT("X",4),'QSO DATA'!H164)&amp;"   "&amp;'QSO DATA'!I164&amp;REPT(" ",14-LEN('QSO DATA'!I164))&amp;IF(ISBLANK('QSO DATA'!J164),REPT("X",3),'QSO DATA'!J164&amp;REPT(" ",3-LEN('QSO DATA'!J164)))&amp;" "&amp;IF(ISBLANK('QSO DATA'!K164),REPT("X",4),'QSO DATA'!K164)))</f>
        <v/>
      </c>
    </row>
    <row r="181" spans="1:1" x14ac:dyDescent="0.45">
      <c r="A181" s="3" t="str">
        <f>IF(OR(LEFT(A180,3)="END",A180=""),"",IF(ISBLANK('QSO DATA'!B165),"END-OF-LOG:","QSO:"&amp;'QSO DATA'!B165&amp;REPT(" ",6-LEN('QSO DATA'!B165))&amp;" "&amp;IF(ISBLANK('QSO DATA'!C165),"xx","")&amp;'QSO DATA'!C165&amp;" "&amp;IF(ISBLANK('QSO DATA'!D165),REPT("X",10),YEAR('QSO DATA'!D165)&amp;"-"&amp;IF(MONTH('QSO DATA'!D165)&lt;10,"0","")&amp;MONTH('QSO DATA'!D165)&amp;"-"&amp;IF(DAY('QSO DATA'!D165)&lt;10,"0","")&amp;DAY('QSO DATA'!D165))&amp;" "&amp;IF(ISBLANK('QSO DATA'!E165),"XXXX",LEFT('QSO DATA'!E165,4))&amp;" "&amp;'QSO DATA'!F165&amp;REPT(" ",14-LEN('QSO DATA'!F165))&amp;IF(ISBLANK('QSO DATA'!G165),REPT("X",3),'QSO DATA'!G165&amp;REPT(" ",3-LEN('QSO DATA'!G165)))&amp;" "&amp;IF(ISBLANK('QSO DATA'!H165),REPT("X",4),'QSO DATA'!H165)&amp;"   "&amp;'QSO DATA'!I165&amp;REPT(" ",14-LEN('QSO DATA'!I165))&amp;IF(ISBLANK('QSO DATA'!J165),REPT("X",3),'QSO DATA'!J165&amp;REPT(" ",3-LEN('QSO DATA'!J165)))&amp;" "&amp;IF(ISBLANK('QSO DATA'!K165),REPT("X",4),'QSO DATA'!K165)))</f>
        <v/>
      </c>
    </row>
    <row r="182" spans="1:1" x14ac:dyDescent="0.45">
      <c r="A182" s="3" t="str">
        <f>IF(OR(LEFT(A181,3)="END",A181=""),"",IF(ISBLANK('QSO DATA'!B166),"END-OF-LOG:","QSO:"&amp;'QSO DATA'!B166&amp;REPT(" ",6-LEN('QSO DATA'!B166))&amp;" "&amp;IF(ISBLANK('QSO DATA'!C166),"xx","")&amp;'QSO DATA'!C166&amp;" "&amp;IF(ISBLANK('QSO DATA'!D166),REPT("X",10),YEAR('QSO DATA'!D166)&amp;"-"&amp;IF(MONTH('QSO DATA'!D166)&lt;10,"0","")&amp;MONTH('QSO DATA'!D166)&amp;"-"&amp;IF(DAY('QSO DATA'!D166)&lt;10,"0","")&amp;DAY('QSO DATA'!D166))&amp;" "&amp;IF(ISBLANK('QSO DATA'!E166),"XXXX",LEFT('QSO DATA'!E166,4))&amp;" "&amp;'QSO DATA'!F166&amp;REPT(" ",14-LEN('QSO DATA'!F166))&amp;IF(ISBLANK('QSO DATA'!G166),REPT("X",3),'QSO DATA'!G166&amp;REPT(" ",3-LEN('QSO DATA'!G166)))&amp;" "&amp;IF(ISBLANK('QSO DATA'!H166),REPT("X",4),'QSO DATA'!H166)&amp;"   "&amp;'QSO DATA'!I166&amp;REPT(" ",14-LEN('QSO DATA'!I166))&amp;IF(ISBLANK('QSO DATA'!J166),REPT("X",3),'QSO DATA'!J166&amp;REPT(" ",3-LEN('QSO DATA'!J166)))&amp;" "&amp;IF(ISBLANK('QSO DATA'!K166),REPT("X",4),'QSO DATA'!K166)))</f>
        <v/>
      </c>
    </row>
    <row r="183" spans="1:1" x14ac:dyDescent="0.45">
      <c r="A183" s="3" t="str">
        <f>IF(OR(LEFT(A182,3)="END",A182=""),"",IF(ISBLANK('QSO DATA'!B167),"END-OF-LOG:","QSO:"&amp;'QSO DATA'!B167&amp;REPT(" ",6-LEN('QSO DATA'!B167))&amp;" "&amp;IF(ISBLANK('QSO DATA'!C167),"xx","")&amp;'QSO DATA'!C167&amp;" "&amp;IF(ISBLANK('QSO DATA'!D167),REPT("X",10),YEAR('QSO DATA'!D167)&amp;"-"&amp;IF(MONTH('QSO DATA'!D167)&lt;10,"0","")&amp;MONTH('QSO DATA'!D167)&amp;"-"&amp;IF(DAY('QSO DATA'!D167)&lt;10,"0","")&amp;DAY('QSO DATA'!D167))&amp;" "&amp;IF(ISBLANK('QSO DATA'!E167),"XXXX",LEFT('QSO DATA'!E167,4))&amp;" "&amp;'QSO DATA'!F167&amp;REPT(" ",14-LEN('QSO DATA'!F167))&amp;IF(ISBLANK('QSO DATA'!G167),REPT("X",3),'QSO DATA'!G167&amp;REPT(" ",3-LEN('QSO DATA'!G167)))&amp;" "&amp;IF(ISBLANK('QSO DATA'!H167),REPT("X",4),'QSO DATA'!H167)&amp;"   "&amp;'QSO DATA'!I167&amp;REPT(" ",14-LEN('QSO DATA'!I167))&amp;IF(ISBLANK('QSO DATA'!J167),REPT("X",3),'QSO DATA'!J167&amp;REPT(" ",3-LEN('QSO DATA'!J167)))&amp;" "&amp;IF(ISBLANK('QSO DATA'!K167),REPT("X",4),'QSO DATA'!K167)))</f>
        <v/>
      </c>
    </row>
    <row r="184" spans="1:1" x14ac:dyDescent="0.45">
      <c r="A184" s="3" t="str">
        <f>IF(OR(LEFT(A183,3)="END",A183=""),"",IF(ISBLANK('QSO DATA'!B168),"END-OF-LOG:","QSO:"&amp;'QSO DATA'!B168&amp;REPT(" ",6-LEN('QSO DATA'!B168))&amp;" "&amp;IF(ISBLANK('QSO DATA'!C168),"xx","")&amp;'QSO DATA'!C168&amp;" "&amp;IF(ISBLANK('QSO DATA'!D168),REPT("X",10),YEAR('QSO DATA'!D168)&amp;"-"&amp;IF(MONTH('QSO DATA'!D168)&lt;10,"0","")&amp;MONTH('QSO DATA'!D168)&amp;"-"&amp;IF(DAY('QSO DATA'!D168)&lt;10,"0","")&amp;DAY('QSO DATA'!D168))&amp;" "&amp;IF(ISBLANK('QSO DATA'!E168),"XXXX",LEFT('QSO DATA'!E168,4))&amp;" "&amp;'QSO DATA'!F168&amp;REPT(" ",14-LEN('QSO DATA'!F168))&amp;IF(ISBLANK('QSO DATA'!G168),REPT("X",3),'QSO DATA'!G168&amp;REPT(" ",3-LEN('QSO DATA'!G168)))&amp;" "&amp;IF(ISBLANK('QSO DATA'!H168),REPT("X",4),'QSO DATA'!H168)&amp;"   "&amp;'QSO DATA'!I168&amp;REPT(" ",14-LEN('QSO DATA'!I168))&amp;IF(ISBLANK('QSO DATA'!J168),REPT("X",3),'QSO DATA'!J168&amp;REPT(" ",3-LEN('QSO DATA'!J168)))&amp;" "&amp;IF(ISBLANK('QSO DATA'!K168),REPT("X",4),'QSO DATA'!K168)))</f>
        <v/>
      </c>
    </row>
    <row r="185" spans="1:1" x14ac:dyDescent="0.45">
      <c r="A185" s="3" t="str">
        <f>IF(OR(LEFT(A184,3)="END",A184=""),"",IF(ISBLANK('QSO DATA'!B169),"END-OF-LOG:","QSO:"&amp;'QSO DATA'!B169&amp;REPT(" ",6-LEN('QSO DATA'!B169))&amp;" "&amp;IF(ISBLANK('QSO DATA'!C169),"xx","")&amp;'QSO DATA'!C169&amp;" "&amp;IF(ISBLANK('QSO DATA'!D169),REPT("X",10),YEAR('QSO DATA'!D169)&amp;"-"&amp;IF(MONTH('QSO DATA'!D169)&lt;10,"0","")&amp;MONTH('QSO DATA'!D169)&amp;"-"&amp;IF(DAY('QSO DATA'!D169)&lt;10,"0","")&amp;DAY('QSO DATA'!D169))&amp;" "&amp;IF(ISBLANK('QSO DATA'!E169),"XXXX",LEFT('QSO DATA'!E169,4))&amp;" "&amp;'QSO DATA'!F169&amp;REPT(" ",14-LEN('QSO DATA'!F169))&amp;IF(ISBLANK('QSO DATA'!G169),REPT("X",3),'QSO DATA'!G169&amp;REPT(" ",3-LEN('QSO DATA'!G169)))&amp;" "&amp;IF(ISBLANK('QSO DATA'!H169),REPT("X",4),'QSO DATA'!H169)&amp;"   "&amp;'QSO DATA'!I169&amp;REPT(" ",14-LEN('QSO DATA'!I169))&amp;IF(ISBLANK('QSO DATA'!J169),REPT("X",3),'QSO DATA'!J169&amp;REPT(" ",3-LEN('QSO DATA'!J169)))&amp;" "&amp;IF(ISBLANK('QSO DATA'!K169),REPT("X",4),'QSO DATA'!K169)))</f>
        <v/>
      </c>
    </row>
    <row r="186" spans="1:1" x14ac:dyDescent="0.45">
      <c r="A186" s="3" t="str">
        <f>IF(OR(LEFT(A185,3)="END",A185=""),"",IF(ISBLANK('QSO DATA'!B170),"END-OF-LOG:","QSO:"&amp;'QSO DATA'!B170&amp;REPT(" ",6-LEN('QSO DATA'!B170))&amp;" "&amp;IF(ISBLANK('QSO DATA'!C170),"xx","")&amp;'QSO DATA'!C170&amp;" "&amp;IF(ISBLANK('QSO DATA'!D170),REPT("X",10),YEAR('QSO DATA'!D170)&amp;"-"&amp;IF(MONTH('QSO DATA'!D170)&lt;10,"0","")&amp;MONTH('QSO DATA'!D170)&amp;"-"&amp;IF(DAY('QSO DATA'!D170)&lt;10,"0","")&amp;DAY('QSO DATA'!D170))&amp;" "&amp;IF(ISBLANK('QSO DATA'!E170),"XXXX",LEFT('QSO DATA'!E170,4))&amp;" "&amp;'QSO DATA'!F170&amp;REPT(" ",14-LEN('QSO DATA'!F170))&amp;IF(ISBLANK('QSO DATA'!G170),REPT("X",3),'QSO DATA'!G170&amp;REPT(" ",3-LEN('QSO DATA'!G170)))&amp;" "&amp;IF(ISBLANK('QSO DATA'!H170),REPT("X",4),'QSO DATA'!H170)&amp;"   "&amp;'QSO DATA'!I170&amp;REPT(" ",14-LEN('QSO DATA'!I170))&amp;IF(ISBLANK('QSO DATA'!J170),REPT("X",3),'QSO DATA'!J170&amp;REPT(" ",3-LEN('QSO DATA'!J170)))&amp;" "&amp;IF(ISBLANK('QSO DATA'!K170),REPT("X",4),'QSO DATA'!K170)))</f>
        <v/>
      </c>
    </row>
    <row r="187" spans="1:1" x14ac:dyDescent="0.45">
      <c r="A187" s="3" t="str">
        <f>IF(OR(LEFT(A186,3)="END",A186=""),"",IF(ISBLANK('QSO DATA'!B171),"END-OF-LOG:","QSO:"&amp;'QSO DATA'!B171&amp;REPT(" ",6-LEN('QSO DATA'!B171))&amp;" "&amp;IF(ISBLANK('QSO DATA'!C171),"xx","")&amp;'QSO DATA'!C171&amp;" "&amp;IF(ISBLANK('QSO DATA'!D171),REPT("X",10),YEAR('QSO DATA'!D171)&amp;"-"&amp;IF(MONTH('QSO DATA'!D171)&lt;10,"0","")&amp;MONTH('QSO DATA'!D171)&amp;"-"&amp;IF(DAY('QSO DATA'!D171)&lt;10,"0","")&amp;DAY('QSO DATA'!D171))&amp;" "&amp;IF(ISBLANK('QSO DATA'!E171),"XXXX",LEFT('QSO DATA'!E171,4))&amp;" "&amp;'QSO DATA'!F171&amp;REPT(" ",14-LEN('QSO DATA'!F171))&amp;IF(ISBLANK('QSO DATA'!G171),REPT("X",3),'QSO DATA'!G171&amp;REPT(" ",3-LEN('QSO DATA'!G171)))&amp;" "&amp;IF(ISBLANK('QSO DATA'!H171),REPT("X",4),'QSO DATA'!H171)&amp;"   "&amp;'QSO DATA'!I171&amp;REPT(" ",14-LEN('QSO DATA'!I171))&amp;IF(ISBLANK('QSO DATA'!J171),REPT("X",3),'QSO DATA'!J171&amp;REPT(" ",3-LEN('QSO DATA'!J171)))&amp;" "&amp;IF(ISBLANK('QSO DATA'!K171),REPT("X",4),'QSO DATA'!K171)))</f>
        <v/>
      </c>
    </row>
    <row r="188" spans="1:1" x14ac:dyDescent="0.45">
      <c r="A188" s="3" t="str">
        <f>IF(OR(LEFT(A187,3)="END",A187=""),"",IF(ISBLANK('QSO DATA'!B172),"END-OF-LOG:","QSO:"&amp;'QSO DATA'!B172&amp;REPT(" ",6-LEN('QSO DATA'!B172))&amp;" "&amp;IF(ISBLANK('QSO DATA'!C172),"xx","")&amp;'QSO DATA'!C172&amp;" "&amp;IF(ISBLANK('QSO DATA'!D172),REPT("X",10),YEAR('QSO DATA'!D172)&amp;"-"&amp;IF(MONTH('QSO DATA'!D172)&lt;10,"0","")&amp;MONTH('QSO DATA'!D172)&amp;"-"&amp;IF(DAY('QSO DATA'!D172)&lt;10,"0","")&amp;DAY('QSO DATA'!D172))&amp;" "&amp;IF(ISBLANK('QSO DATA'!E172),"XXXX",LEFT('QSO DATA'!E172,4))&amp;" "&amp;'QSO DATA'!F172&amp;REPT(" ",14-LEN('QSO DATA'!F172))&amp;IF(ISBLANK('QSO DATA'!G172),REPT("X",3),'QSO DATA'!G172&amp;REPT(" ",3-LEN('QSO DATA'!G172)))&amp;" "&amp;IF(ISBLANK('QSO DATA'!H172),REPT("X",4),'QSO DATA'!H172)&amp;"   "&amp;'QSO DATA'!I172&amp;REPT(" ",14-LEN('QSO DATA'!I172))&amp;IF(ISBLANK('QSO DATA'!J172),REPT("X",3),'QSO DATA'!J172&amp;REPT(" ",3-LEN('QSO DATA'!J172)))&amp;" "&amp;IF(ISBLANK('QSO DATA'!K172),REPT("X",4),'QSO DATA'!K172)))</f>
        <v/>
      </c>
    </row>
    <row r="189" spans="1:1" x14ac:dyDescent="0.45">
      <c r="A189" s="3" t="str">
        <f>IF(OR(LEFT(A188,3)="END",A188=""),"",IF(ISBLANK('QSO DATA'!B173),"END-OF-LOG:","QSO:"&amp;'QSO DATA'!B173&amp;REPT(" ",6-LEN('QSO DATA'!B173))&amp;" "&amp;IF(ISBLANK('QSO DATA'!C173),"xx","")&amp;'QSO DATA'!C173&amp;" "&amp;IF(ISBLANK('QSO DATA'!D173),REPT("X",10),YEAR('QSO DATA'!D173)&amp;"-"&amp;IF(MONTH('QSO DATA'!D173)&lt;10,"0","")&amp;MONTH('QSO DATA'!D173)&amp;"-"&amp;IF(DAY('QSO DATA'!D173)&lt;10,"0","")&amp;DAY('QSO DATA'!D173))&amp;" "&amp;IF(ISBLANK('QSO DATA'!E173),"XXXX",LEFT('QSO DATA'!E173,4))&amp;" "&amp;'QSO DATA'!F173&amp;REPT(" ",14-LEN('QSO DATA'!F173))&amp;IF(ISBLANK('QSO DATA'!G173),REPT("X",3),'QSO DATA'!G173&amp;REPT(" ",3-LEN('QSO DATA'!G173)))&amp;" "&amp;IF(ISBLANK('QSO DATA'!H173),REPT("X",4),'QSO DATA'!H173)&amp;"   "&amp;'QSO DATA'!I173&amp;REPT(" ",14-LEN('QSO DATA'!I173))&amp;IF(ISBLANK('QSO DATA'!J173),REPT("X",3),'QSO DATA'!J173&amp;REPT(" ",3-LEN('QSO DATA'!J173)))&amp;" "&amp;IF(ISBLANK('QSO DATA'!K173),REPT("X",4),'QSO DATA'!K173)))</f>
        <v/>
      </c>
    </row>
    <row r="190" spans="1:1" x14ac:dyDescent="0.45">
      <c r="A190" s="3" t="str">
        <f>IF(OR(LEFT(A189,3)="END",A189=""),"",IF(ISBLANK('QSO DATA'!B174),"END-OF-LOG:","QSO:"&amp;'QSO DATA'!B174&amp;REPT(" ",6-LEN('QSO DATA'!B174))&amp;" "&amp;IF(ISBLANK('QSO DATA'!C174),"xx","")&amp;'QSO DATA'!C174&amp;" "&amp;IF(ISBLANK('QSO DATA'!D174),REPT("X",10),YEAR('QSO DATA'!D174)&amp;"-"&amp;IF(MONTH('QSO DATA'!D174)&lt;10,"0","")&amp;MONTH('QSO DATA'!D174)&amp;"-"&amp;IF(DAY('QSO DATA'!D174)&lt;10,"0","")&amp;DAY('QSO DATA'!D174))&amp;" "&amp;IF(ISBLANK('QSO DATA'!E174),"XXXX",LEFT('QSO DATA'!E174,4))&amp;" "&amp;'QSO DATA'!F174&amp;REPT(" ",14-LEN('QSO DATA'!F174))&amp;IF(ISBLANK('QSO DATA'!G174),REPT("X",3),'QSO DATA'!G174&amp;REPT(" ",3-LEN('QSO DATA'!G174)))&amp;" "&amp;IF(ISBLANK('QSO DATA'!H174),REPT("X",4),'QSO DATA'!H174)&amp;"   "&amp;'QSO DATA'!I174&amp;REPT(" ",14-LEN('QSO DATA'!I174))&amp;IF(ISBLANK('QSO DATA'!J174),REPT("X",3),'QSO DATA'!J174&amp;REPT(" ",3-LEN('QSO DATA'!J174)))&amp;" "&amp;IF(ISBLANK('QSO DATA'!K174),REPT("X",4),'QSO DATA'!K174)))</f>
        <v/>
      </c>
    </row>
    <row r="191" spans="1:1" x14ac:dyDescent="0.45">
      <c r="A191" s="3" t="str">
        <f>IF(OR(LEFT(A190,3)="END",A190=""),"",IF(ISBLANK('QSO DATA'!B175),"END-OF-LOG:","QSO:"&amp;'QSO DATA'!B175&amp;REPT(" ",6-LEN('QSO DATA'!B175))&amp;" "&amp;IF(ISBLANK('QSO DATA'!C175),"xx","")&amp;'QSO DATA'!C175&amp;" "&amp;IF(ISBLANK('QSO DATA'!D175),REPT("X",10),YEAR('QSO DATA'!D175)&amp;"-"&amp;IF(MONTH('QSO DATA'!D175)&lt;10,"0","")&amp;MONTH('QSO DATA'!D175)&amp;"-"&amp;IF(DAY('QSO DATA'!D175)&lt;10,"0","")&amp;DAY('QSO DATA'!D175))&amp;" "&amp;IF(ISBLANK('QSO DATA'!E175),"XXXX",LEFT('QSO DATA'!E175,4))&amp;" "&amp;'QSO DATA'!F175&amp;REPT(" ",14-LEN('QSO DATA'!F175))&amp;IF(ISBLANK('QSO DATA'!G175),REPT("X",3),'QSO DATA'!G175&amp;REPT(" ",3-LEN('QSO DATA'!G175)))&amp;" "&amp;IF(ISBLANK('QSO DATA'!H175),REPT("X",4),'QSO DATA'!H175)&amp;"   "&amp;'QSO DATA'!I175&amp;REPT(" ",14-LEN('QSO DATA'!I175))&amp;IF(ISBLANK('QSO DATA'!J175),REPT("X",3),'QSO DATA'!J175&amp;REPT(" ",3-LEN('QSO DATA'!J175)))&amp;" "&amp;IF(ISBLANK('QSO DATA'!K175),REPT("X",4),'QSO DATA'!K175)))</f>
        <v/>
      </c>
    </row>
    <row r="192" spans="1:1" x14ac:dyDescent="0.45">
      <c r="A192" s="3" t="str">
        <f>IF(OR(LEFT(A191,3)="END",A191=""),"",IF(ISBLANK('QSO DATA'!B176),"END-OF-LOG:","QSO:"&amp;'QSO DATA'!B176&amp;REPT(" ",6-LEN('QSO DATA'!B176))&amp;" "&amp;IF(ISBLANK('QSO DATA'!C176),"xx","")&amp;'QSO DATA'!C176&amp;" "&amp;IF(ISBLANK('QSO DATA'!D176),REPT("X",10),YEAR('QSO DATA'!D176)&amp;"-"&amp;IF(MONTH('QSO DATA'!D176)&lt;10,"0","")&amp;MONTH('QSO DATA'!D176)&amp;"-"&amp;IF(DAY('QSO DATA'!D176)&lt;10,"0","")&amp;DAY('QSO DATA'!D176))&amp;" "&amp;IF(ISBLANK('QSO DATA'!E176),"XXXX",LEFT('QSO DATA'!E176,4))&amp;" "&amp;'QSO DATA'!F176&amp;REPT(" ",14-LEN('QSO DATA'!F176))&amp;IF(ISBLANK('QSO DATA'!G176),REPT("X",3),'QSO DATA'!G176&amp;REPT(" ",3-LEN('QSO DATA'!G176)))&amp;" "&amp;IF(ISBLANK('QSO DATA'!H176),REPT("X",4),'QSO DATA'!H176)&amp;"   "&amp;'QSO DATA'!I176&amp;REPT(" ",14-LEN('QSO DATA'!I176))&amp;IF(ISBLANK('QSO DATA'!J176),REPT("X",3),'QSO DATA'!J176&amp;REPT(" ",3-LEN('QSO DATA'!J176)))&amp;" "&amp;IF(ISBLANK('QSO DATA'!K176),REPT("X",4),'QSO DATA'!K176)))</f>
        <v/>
      </c>
    </row>
    <row r="193" spans="1:1" x14ac:dyDescent="0.45">
      <c r="A193" s="3" t="str">
        <f>IF(OR(LEFT(A192,3)="END",A192=""),"",IF(ISBLANK('QSO DATA'!B177),"END-OF-LOG:","QSO:"&amp;'QSO DATA'!B177&amp;REPT(" ",6-LEN('QSO DATA'!B177))&amp;" "&amp;IF(ISBLANK('QSO DATA'!C177),"xx","")&amp;'QSO DATA'!C177&amp;" "&amp;IF(ISBLANK('QSO DATA'!D177),REPT("X",10),YEAR('QSO DATA'!D177)&amp;"-"&amp;IF(MONTH('QSO DATA'!D177)&lt;10,"0","")&amp;MONTH('QSO DATA'!D177)&amp;"-"&amp;IF(DAY('QSO DATA'!D177)&lt;10,"0","")&amp;DAY('QSO DATA'!D177))&amp;" "&amp;IF(ISBLANK('QSO DATA'!E177),"XXXX",LEFT('QSO DATA'!E177,4))&amp;" "&amp;'QSO DATA'!F177&amp;REPT(" ",14-LEN('QSO DATA'!F177))&amp;IF(ISBLANK('QSO DATA'!G177),REPT("X",3),'QSO DATA'!G177&amp;REPT(" ",3-LEN('QSO DATA'!G177)))&amp;" "&amp;IF(ISBLANK('QSO DATA'!H177),REPT("X",4),'QSO DATA'!H177)&amp;"   "&amp;'QSO DATA'!I177&amp;REPT(" ",14-LEN('QSO DATA'!I177))&amp;IF(ISBLANK('QSO DATA'!J177),REPT("X",3),'QSO DATA'!J177&amp;REPT(" ",3-LEN('QSO DATA'!J177)))&amp;" "&amp;IF(ISBLANK('QSO DATA'!K177),REPT("X",4),'QSO DATA'!K177)))</f>
        <v/>
      </c>
    </row>
    <row r="194" spans="1:1" x14ac:dyDescent="0.45">
      <c r="A194" s="3" t="str">
        <f>IF(OR(LEFT(A193,3)="END",A193=""),"",IF(ISBLANK('QSO DATA'!B178),"END-OF-LOG:","QSO:"&amp;'QSO DATA'!B178&amp;REPT(" ",6-LEN('QSO DATA'!B178))&amp;" "&amp;IF(ISBLANK('QSO DATA'!C178),"xx","")&amp;'QSO DATA'!C178&amp;" "&amp;IF(ISBLANK('QSO DATA'!D178),REPT("X",10),YEAR('QSO DATA'!D178)&amp;"-"&amp;IF(MONTH('QSO DATA'!D178)&lt;10,"0","")&amp;MONTH('QSO DATA'!D178)&amp;"-"&amp;IF(DAY('QSO DATA'!D178)&lt;10,"0","")&amp;DAY('QSO DATA'!D178))&amp;" "&amp;IF(ISBLANK('QSO DATA'!E178),"XXXX",LEFT('QSO DATA'!E178,4))&amp;" "&amp;'QSO DATA'!F178&amp;REPT(" ",14-LEN('QSO DATA'!F178))&amp;IF(ISBLANK('QSO DATA'!G178),REPT("X",3),'QSO DATA'!G178&amp;REPT(" ",3-LEN('QSO DATA'!G178)))&amp;" "&amp;IF(ISBLANK('QSO DATA'!H178),REPT("X",4),'QSO DATA'!H178)&amp;"   "&amp;'QSO DATA'!I178&amp;REPT(" ",14-LEN('QSO DATA'!I178))&amp;IF(ISBLANK('QSO DATA'!J178),REPT("X",3),'QSO DATA'!J178&amp;REPT(" ",3-LEN('QSO DATA'!J178)))&amp;" "&amp;IF(ISBLANK('QSO DATA'!K178),REPT("X",4),'QSO DATA'!K178)))</f>
        <v/>
      </c>
    </row>
    <row r="195" spans="1:1" x14ac:dyDescent="0.45">
      <c r="A195" s="3" t="str">
        <f>IF(OR(LEFT(A194,3)="END",A194=""),"",IF(ISBLANK('QSO DATA'!B179),"END-OF-LOG:","QSO:"&amp;'QSO DATA'!B179&amp;REPT(" ",6-LEN('QSO DATA'!B179))&amp;" "&amp;IF(ISBLANK('QSO DATA'!C179),"xx","")&amp;'QSO DATA'!C179&amp;" "&amp;IF(ISBLANK('QSO DATA'!D179),REPT("X",10),YEAR('QSO DATA'!D179)&amp;"-"&amp;IF(MONTH('QSO DATA'!D179)&lt;10,"0","")&amp;MONTH('QSO DATA'!D179)&amp;"-"&amp;IF(DAY('QSO DATA'!D179)&lt;10,"0","")&amp;DAY('QSO DATA'!D179))&amp;" "&amp;IF(ISBLANK('QSO DATA'!E179),"XXXX",LEFT('QSO DATA'!E179,4))&amp;" "&amp;'QSO DATA'!F179&amp;REPT(" ",14-LEN('QSO DATA'!F179))&amp;IF(ISBLANK('QSO DATA'!G179),REPT("X",3),'QSO DATA'!G179&amp;REPT(" ",3-LEN('QSO DATA'!G179)))&amp;" "&amp;IF(ISBLANK('QSO DATA'!H179),REPT("X",4),'QSO DATA'!H179)&amp;"   "&amp;'QSO DATA'!I179&amp;REPT(" ",14-LEN('QSO DATA'!I179))&amp;IF(ISBLANK('QSO DATA'!J179),REPT("X",3),'QSO DATA'!J179&amp;REPT(" ",3-LEN('QSO DATA'!J179)))&amp;" "&amp;IF(ISBLANK('QSO DATA'!K179),REPT("X",4),'QSO DATA'!K179)))</f>
        <v/>
      </c>
    </row>
    <row r="196" spans="1:1" x14ac:dyDescent="0.45">
      <c r="A196" s="3" t="str">
        <f>IF(OR(LEFT(A195,3)="END",A195=""),"",IF(ISBLANK('QSO DATA'!B180),"END-OF-LOG:","QSO:"&amp;'QSO DATA'!B180&amp;REPT(" ",6-LEN('QSO DATA'!B180))&amp;" "&amp;IF(ISBLANK('QSO DATA'!C180),"xx","")&amp;'QSO DATA'!C180&amp;" "&amp;IF(ISBLANK('QSO DATA'!D180),REPT("X",10),YEAR('QSO DATA'!D180)&amp;"-"&amp;IF(MONTH('QSO DATA'!D180)&lt;10,"0","")&amp;MONTH('QSO DATA'!D180)&amp;"-"&amp;IF(DAY('QSO DATA'!D180)&lt;10,"0","")&amp;DAY('QSO DATA'!D180))&amp;" "&amp;IF(ISBLANK('QSO DATA'!E180),"XXXX",LEFT('QSO DATA'!E180,4))&amp;" "&amp;'QSO DATA'!F180&amp;REPT(" ",14-LEN('QSO DATA'!F180))&amp;IF(ISBLANK('QSO DATA'!G180),REPT("X",3),'QSO DATA'!G180&amp;REPT(" ",3-LEN('QSO DATA'!G180)))&amp;" "&amp;IF(ISBLANK('QSO DATA'!H180),REPT("X",4),'QSO DATA'!H180)&amp;"   "&amp;'QSO DATA'!I180&amp;REPT(" ",14-LEN('QSO DATA'!I180))&amp;IF(ISBLANK('QSO DATA'!J180),REPT("X",3),'QSO DATA'!J180&amp;REPT(" ",3-LEN('QSO DATA'!J180)))&amp;" "&amp;IF(ISBLANK('QSO DATA'!K180),REPT("X",4),'QSO DATA'!K180)))</f>
        <v/>
      </c>
    </row>
    <row r="197" spans="1:1" x14ac:dyDescent="0.45">
      <c r="A197" s="3" t="str">
        <f>IF(OR(LEFT(A196,3)="END",A196=""),"",IF(ISBLANK('QSO DATA'!B181),"END-OF-LOG:","QSO:"&amp;'QSO DATA'!B181&amp;REPT(" ",6-LEN('QSO DATA'!B181))&amp;" "&amp;IF(ISBLANK('QSO DATA'!C181),"xx","")&amp;'QSO DATA'!C181&amp;" "&amp;IF(ISBLANK('QSO DATA'!D181),REPT("X",10),YEAR('QSO DATA'!D181)&amp;"-"&amp;IF(MONTH('QSO DATA'!D181)&lt;10,"0","")&amp;MONTH('QSO DATA'!D181)&amp;"-"&amp;IF(DAY('QSO DATA'!D181)&lt;10,"0","")&amp;DAY('QSO DATA'!D181))&amp;" "&amp;IF(ISBLANK('QSO DATA'!E181),"XXXX",LEFT('QSO DATA'!E181,4))&amp;" "&amp;'QSO DATA'!F181&amp;REPT(" ",14-LEN('QSO DATA'!F181))&amp;IF(ISBLANK('QSO DATA'!G181),REPT("X",3),'QSO DATA'!G181&amp;REPT(" ",3-LEN('QSO DATA'!G181)))&amp;" "&amp;IF(ISBLANK('QSO DATA'!H181),REPT("X",4),'QSO DATA'!H181)&amp;"   "&amp;'QSO DATA'!I181&amp;REPT(" ",14-LEN('QSO DATA'!I181))&amp;IF(ISBLANK('QSO DATA'!J181),REPT("X",3),'QSO DATA'!J181&amp;REPT(" ",3-LEN('QSO DATA'!J181)))&amp;" "&amp;IF(ISBLANK('QSO DATA'!K181),REPT("X",4),'QSO DATA'!K181)))</f>
        <v/>
      </c>
    </row>
    <row r="198" spans="1:1" x14ac:dyDescent="0.45">
      <c r="A198" s="3" t="str">
        <f>IF(OR(LEFT(A197,3)="END",A197=""),"",IF(ISBLANK('QSO DATA'!B182),"END-OF-LOG:","QSO:"&amp;'QSO DATA'!B182&amp;REPT(" ",6-LEN('QSO DATA'!B182))&amp;" "&amp;IF(ISBLANK('QSO DATA'!C182),"xx","")&amp;'QSO DATA'!C182&amp;" "&amp;IF(ISBLANK('QSO DATA'!D182),REPT("X",10),YEAR('QSO DATA'!D182)&amp;"-"&amp;IF(MONTH('QSO DATA'!D182)&lt;10,"0","")&amp;MONTH('QSO DATA'!D182)&amp;"-"&amp;IF(DAY('QSO DATA'!D182)&lt;10,"0","")&amp;DAY('QSO DATA'!D182))&amp;" "&amp;IF(ISBLANK('QSO DATA'!E182),"XXXX",LEFT('QSO DATA'!E182,4))&amp;" "&amp;'QSO DATA'!F182&amp;REPT(" ",14-LEN('QSO DATA'!F182))&amp;IF(ISBLANK('QSO DATA'!G182),REPT("X",3),'QSO DATA'!G182&amp;REPT(" ",3-LEN('QSO DATA'!G182)))&amp;" "&amp;IF(ISBLANK('QSO DATA'!H182),REPT("X",4),'QSO DATA'!H182)&amp;"   "&amp;'QSO DATA'!I182&amp;REPT(" ",14-LEN('QSO DATA'!I182))&amp;IF(ISBLANK('QSO DATA'!J182),REPT("X",3),'QSO DATA'!J182&amp;REPT(" ",3-LEN('QSO DATA'!J182)))&amp;" "&amp;IF(ISBLANK('QSO DATA'!K182),REPT("X",4),'QSO DATA'!K182)))</f>
        <v/>
      </c>
    </row>
    <row r="199" spans="1:1" x14ac:dyDescent="0.45">
      <c r="A199" s="3" t="str">
        <f>IF(OR(LEFT(A198,3)="END",A198=""),"",IF(ISBLANK('QSO DATA'!B183),"END-OF-LOG:","QSO:"&amp;'QSO DATA'!B183&amp;REPT(" ",6-LEN('QSO DATA'!B183))&amp;" "&amp;IF(ISBLANK('QSO DATA'!C183),"xx","")&amp;'QSO DATA'!C183&amp;" "&amp;IF(ISBLANK('QSO DATA'!D183),REPT("X",10),YEAR('QSO DATA'!D183)&amp;"-"&amp;IF(MONTH('QSO DATA'!D183)&lt;10,"0","")&amp;MONTH('QSO DATA'!D183)&amp;"-"&amp;IF(DAY('QSO DATA'!D183)&lt;10,"0","")&amp;DAY('QSO DATA'!D183))&amp;" "&amp;IF(ISBLANK('QSO DATA'!E183),"XXXX",LEFT('QSO DATA'!E183,4))&amp;" "&amp;'QSO DATA'!F183&amp;REPT(" ",14-LEN('QSO DATA'!F183))&amp;IF(ISBLANK('QSO DATA'!G183),REPT("X",3),'QSO DATA'!G183&amp;REPT(" ",3-LEN('QSO DATA'!G183)))&amp;" "&amp;IF(ISBLANK('QSO DATA'!H183),REPT("X",4),'QSO DATA'!H183)&amp;"   "&amp;'QSO DATA'!I183&amp;REPT(" ",14-LEN('QSO DATA'!I183))&amp;IF(ISBLANK('QSO DATA'!J183),REPT("X",3),'QSO DATA'!J183&amp;REPT(" ",3-LEN('QSO DATA'!J183)))&amp;" "&amp;IF(ISBLANK('QSO DATA'!K183),REPT("X",4),'QSO DATA'!K183)))</f>
        <v/>
      </c>
    </row>
    <row r="200" spans="1:1" x14ac:dyDescent="0.45">
      <c r="A200" s="3" t="str">
        <f>IF(OR(LEFT(A199,3)="END",A199=""),"",IF(ISBLANK('QSO DATA'!B184),"END-OF-LOG:","QSO:"&amp;'QSO DATA'!B184&amp;REPT(" ",6-LEN('QSO DATA'!B184))&amp;" "&amp;IF(ISBLANK('QSO DATA'!C184),"xx","")&amp;'QSO DATA'!C184&amp;" "&amp;IF(ISBLANK('QSO DATA'!D184),REPT("X",10),YEAR('QSO DATA'!D184)&amp;"-"&amp;IF(MONTH('QSO DATA'!D184)&lt;10,"0","")&amp;MONTH('QSO DATA'!D184)&amp;"-"&amp;IF(DAY('QSO DATA'!D184)&lt;10,"0","")&amp;DAY('QSO DATA'!D184))&amp;" "&amp;IF(ISBLANK('QSO DATA'!E184),"XXXX",LEFT('QSO DATA'!E184,4))&amp;" "&amp;'QSO DATA'!F184&amp;REPT(" ",14-LEN('QSO DATA'!F184))&amp;IF(ISBLANK('QSO DATA'!G184),REPT("X",3),'QSO DATA'!G184&amp;REPT(" ",3-LEN('QSO DATA'!G184)))&amp;" "&amp;IF(ISBLANK('QSO DATA'!H184),REPT("X",4),'QSO DATA'!H184)&amp;"   "&amp;'QSO DATA'!I184&amp;REPT(" ",14-LEN('QSO DATA'!I184))&amp;IF(ISBLANK('QSO DATA'!J184),REPT("X",3),'QSO DATA'!J184&amp;REPT(" ",3-LEN('QSO DATA'!J184)))&amp;" "&amp;IF(ISBLANK('QSO DATA'!K184),REPT("X",4),'QSO DATA'!K184)))</f>
        <v/>
      </c>
    </row>
    <row r="201" spans="1:1" x14ac:dyDescent="0.45">
      <c r="A201" s="3" t="str">
        <f>IF(OR(LEFT(A200,3)="END",A200=""),"",IF(ISBLANK('QSO DATA'!B185),"END-OF-LOG:","QSO:"&amp;'QSO DATA'!B185&amp;REPT(" ",6-LEN('QSO DATA'!B185))&amp;" "&amp;IF(ISBLANK('QSO DATA'!C185),"xx","")&amp;'QSO DATA'!C185&amp;" "&amp;IF(ISBLANK('QSO DATA'!D185),REPT("X",10),YEAR('QSO DATA'!D185)&amp;"-"&amp;IF(MONTH('QSO DATA'!D185)&lt;10,"0","")&amp;MONTH('QSO DATA'!D185)&amp;"-"&amp;IF(DAY('QSO DATA'!D185)&lt;10,"0","")&amp;DAY('QSO DATA'!D185))&amp;" "&amp;IF(ISBLANK('QSO DATA'!E185),"XXXX",LEFT('QSO DATA'!E185,4))&amp;" "&amp;'QSO DATA'!F185&amp;REPT(" ",14-LEN('QSO DATA'!F185))&amp;IF(ISBLANK('QSO DATA'!G185),REPT("X",3),'QSO DATA'!G185&amp;REPT(" ",3-LEN('QSO DATA'!G185)))&amp;" "&amp;IF(ISBLANK('QSO DATA'!H185),REPT("X",4),'QSO DATA'!H185)&amp;"   "&amp;'QSO DATA'!I185&amp;REPT(" ",14-LEN('QSO DATA'!I185))&amp;IF(ISBLANK('QSO DATA'!J185),REPT("X",3),'QSO DATA'!J185&amp;REPT(" ",3-LEN('QSO DATA'!J185)))&amp;" "&amp;IF(ISBLANK('QSO DATA'!K185),REPT("X",4),'QSO DATA'!K185)))</f>
        <v/>
      </c>
    </row>
    <row r="202" spans="1:1" x14ac:dyDescent="0.45">
      <c r="A202" s="3" t="str">
        <f>IF(OR(LEFT(A201,3)="END",A201=""),"",IF(ISBLANK('QSO DATA'!B186),"END-OF-LOG:","QSO:"&amp;'QSO DATA'!B186&amp;REPT(" ",6-LEN('QSO DATA'!B186))&amp;" "&amp;IF(ISBLANK('QSO DATA'!C186),"xx","")&amp;'QSO DATA'!C186&amp;" "&amp;IF(ISBLANK('QSO DATA'!D186),REPT("X",10),YEAR('QSO DATA'!D186)&amp;"-"&amp;IF(MONTH('QSO DATA'!D186)&lt;10,"0","")&amp;MONTH('QSO DATA'!D186)&amp;"-"&amp;IF(DAY('QSO DATA'!D186)&lt;10,"0","")&amp;DAY('QSO DATA'!D186))&amp;" "&amp;IF(ISBLANK('QSO DATA'!E186),"XXXX",LEFT('QSO DATA'!E186,4))&amp;" "&amp;'QSO DATA'!F186&amp;REPT(" ",14-LEN('QSO DATA'!F186))&amp;IF(ISBLANK('QSO DATA'!G186),REPT("X",3),'QSO DATA'!G186&amp;REPT(" ",3-LEN('QSO DATA'!G186)))&amp;" "&amp;IF(ISBLANK('QSO DATA'!H186),REPT("X",4),'QSO DATA'!H186)&amp;"   "&amp;'QSO DATA'!I186&amp;REPT(" ",14-LEN('QSO DATA'!I186))&amp;IF(ISBLANK('QSO DATA'!J186),REPT("X",3),'QSO DATA'!J186&amp;REPT(" ",3-LEN('QSO DATA'!J186)))&amp;" "&amp;IF(ISBLANK('QSO DATA'!K186),REPT("X",4),'QSO DATA'!K186)))</f>
        <v/>
      </c>
    </row>
    <row r="203" spans="1:1" x14ac:dyDescent="0.45">
      <c r="A203" s="3" t="str">
        <f>IF(OR(LEFT(A202,3)="END",A202=""),"",IF(ISBLANK('QSO DATA'!B187),"END-OF-LOG:","QSO:"&amp;'QSO DATA'!B187&amp;REPT(" ",6-LEN('QSO DATA'!B187))&amp;" "&amp;IF(ISBLANK('QSO DATA'!C187),"xx","")&amp;'QSO DATA'!C187&amp;" "&amp;IF(ISBLANK('QSO DATA'!D187),REPT("X",10),YEAR('QSO DATA'!D187)&amp;"-"&amp;IF(MONTH('QSO DATA'!D187)&lt;10,"0","")&amp;MONTH('QSO DATA'!D187)&amp;"-"&amp;IF(DAY('QSO DATA'!D187)&lt;10,"0","")&amp;DAY('QSO DATA'!D187))&amp;" "&amp;IF(ISBLANK('QSO DATA'!E187),"XXXX",LEFT('QSO DATA'!E187,4))&amp;" "&amp;'QSO DATA'!F187&amp;REPT(" ",14-LEN('QSO DATA'!F187))&amp;IF(ISBLANK('QSO DATA'!G187),REPT("X",3),'QSO DATA'!G187&amp;REPT(" ",3-LEN('QSO DATA'!G187)))&amp;" "&amp;IF(ISBLANK('QSO DATA'!H187),REPT("X",4),'QSO DATA'!H187)&amp;"   "&amp;'QSO DATA'!I187&amp;REPT(" ",14-LEN('QSO DATA'!I187))&amp;IF(ISBLANK('QSO DATA'!J187),REPT("X",3),'QSO DATA'!J187&amp;REPT(" ",3-LEN('QSO DATA'!J187)))&amp;" "&amp;IF(ISBLANK('QSO DATA'!K187),REPT("X",4),'QSO DATA'!K187)))</f>
        <v/>
      </c>
    </row>
    <row r="204" spans="1:1" x14ac:dyDescent="0.45">
      <c r="A204" s="3" t="str">
        <f>IF(OR(LEFT(A203,3)="END",A203=""),"",IF(ISBLANK('QSO DATA'!B188),"END-OF-LOG:","QSO:"&amp;'QSO DATA'!B188&amp;REPT(" ",6-LEN('QSO DATA'!B188))&amp;" "&amp;IF(ISBLANK('QSO DATA'!C188),"xx","")&amp;'QSO DATA'!C188&amp;" "&amp;IF(ISBLANK('QSO DATA'!D188),REPT("X",10),YEAR('QSO DATA'!D188)&amp;"-"&amp;IF(MONTH('QSO DATA'!D188)&lt;10,"0","")&amp;MONTH('QSO DATA'!D188)&amp;"-"&amp;IF(DAY('QSO DATA'!D188)&lt;10,"0","")&amp;DAY('QSO DATA'!D188))&amp;" "&amp;IF(ISBLANK('QSO DATA'!E188),"XXXX",LEFT('QSO DATA'!E188,4))&amp;" "&amp;'QSO DATA'!F188&amp;REPT(" ",14-LEN('QSO DATA'!F188))&amp;IF(ISBLANK('QSO DATA'!G188),REPT("X",3),'QSO DATA'!G188&amp;REPT(" ",3-LEN('QSO DATA'!G188)))&amp;" "&amp;IF(ISBLANK('QSO DATA'!H188),REPT("X",4),'QSO DATA'!H188)&amp;"   "&amp;'QSO DATA'!I188&amp;REPT(" ",14-LEN('QSO DATA'!I188))&amp;IF(ISBLANK('QSO DATA'!J188),REPT("X",3),'QSO DATA'!J188&amp;REPT(" ",3-LEN('QSO DATA'!J188)))&amp;" "&amp;IF(ISBLANK('QSO DATA'!K188),REPT("X",4),'QSO DATA'!K188)))</f>
        <v/>
      </c>
    </row>
    <row r="205" spans="1:1" x14ac:dyDescent="0.45">
      <c r="A205" s="3" t="str">
        <f>IF(OR(LEFT(A204,3)="END",A204=""),"",IF(ISBLANK('QSO DATA'!B189),"END-OF-LOG:","QSO:"&amp;'QSO DATA'!B189&amp;REPT(" ",6-LEN('QSO DATA'!B189))&amp;" "&amp;IF(ISBLANK('QSO DATA'!C189),"xx","")&amp;'QSO DATA'!C189&amp;" "&amp;IF(ISBLANK('QSO DATA'!D189),REPT("X",10),YEAR('QSO DATA'!D189)&amp;"-"&amp;IF(MONTH('QSO DATA'!D189)&lt;10,"0","")&amp;MONTH('QSO DATA'!D189)&amp;"-"&amp;IF(DAY('QSO DATA'!D189)&lt;10,"0","")&amp;DAY('QSO DATA'!D189))&amp;" "&amp;IF(ISBLANK('QSO DATA'!E189),"XXXX",LEFT('QSO DATA'!E189,4))&amp;" "&amp;'QSO DATA'!F189&amp;REPT(" ",14-LEN('QSO DATA'!F189))&amp;IF(ISBLANK('QSO DATA'!G189),REPT("X",3),'QSO DATA'!G189&amp;REPT(" ",3-LEN('QSO DATA'!G189)))&amp;" "&amp;IF(ISBLANK('QSO DATA'!H189),REPT("X",4),'QSO DATA'!H189)&amp;"   "&amp;'QSO DATA'!I189&amp;REPT(" ",14-LEN('QSO DATA'!I189))&amp;IF(ISBLANK('QSO DATA'!J189),REPT("X",3),'QSO DATA'!J189&amp;REPT(" ",3-LEN('QSO DATA'!J189)))&amp;" "&amp;IF(ISBLANK('QSO DATA'!K189),REPT("X",4),'QSO DATA'!K189)))</f>
        <v/>
      </c>
    </row>
    <row r="206" spans="1:1" x14ac:dyDescent="0.45">
      <c r="A206" s="3" t="str">
        <f>IF(OR(LEFT(A205,3)="END",A205=""),"",IF(ISBLANK('QSO DATA'!B190),"END-OF-LOG:","QSO:"&amp;'QSO DATA'!B190&amp;REPT(" ",6-LEN('QSO DATA'!B190))&amp;" "&amp;IF(ISBLANK('QSO DATA'!C190),"xx","")&amp;'QSO DATA'!C190&amp;" "&amp;IF(ISBLANK('QSO DATA'!D190),REPT("X",10),YEAR('QSO DATA'!D190)&amp;"-"&amp;IF(MONTH('QSO DATA'!D190)&lt;10,"0","")&amp;MONTH('QSO DATA'!D190)&amp;"-"&amp;IF(DAY('QSO DATA'!D190)&lt;10,"0","")&amp;DAY('QSO DATA'!D190))&amp;" "&amp;IF(ISBLANK('QSO DATA'!E190),"XXXX",LEFT('QSO DATA'!E190,4))&amp;" "&amp;'QSO DATA'!F190&amp;REPT(" ",14-LEN('QSO DATA'!F190))&amp;IF(ISBLANK('QSO DATA'!G190),REPT("X",3),'QSO DATA'!G190&amp;REPT(" ",3-LEN('QSO DATA'!G190)))&amp;" "&amp;IF(ISBLANK('QSO DATA'!H190),REPT("X",4),'QSO DATA'!H190)&amp;"   "&amp;'QSO DATA'!I190&amp;REPT(" ",14-LEN('QSO DATA'!I190))&amp;IF(ISBLANK('QSO DATA'!J190),REPT("X",3),'QSO DATA'!J190&amp;REPT(" ",3-LEN('QSO DATA'!J190)))&amp;" "&amp;IF(ISBLANK('QSO DATA'!K190),REPT("X",4),'QSO DATA'!K190)))</f>
        <v/>
      </c>
    </row>
    <row r="207" spans="1:1" x14ac:dyDescent="0.45">
      <c r="A207" s="3" t="str">
        <f>IF(OR(LEFT(A206,3)="END",A206=""),"",IF(ISBLANK('QSO DATA'!B191),"END-OF-LOG:","QSO:"&amp;'QSO DATA'!B191&amp;REPT(" ",6-LEN('QSO DATA'!B191))&amp;" "&amp;IF(ISBLANK('QSO DATA'!C191),"xx","")&amp;'QSO DATA'!C191&amp;" "&amp;IF(ISBLANK('QSO DATA'!D191),REPT("X",10),YEAR('QSO DATA'!D191)&amp;"-"&amp;IF(MONTH('QSO DATA'!D191)&lt;10,"0","")&amp;MONTH('QSO DATA'!D191)&amp;"-"&amp;IF(DAY('QSO DATA'!D191)&lt;10,"0","")&amp;DAY('QSO DATA'!D191))&amp;" "&amp;IF(ISBLANK('QSO DATA'!E191),"XXXX",LEFT('QSO DATA'!E191,4))&amp;" "&amp;'QSO DATA'!F191&amp;REPT(" ",14-LEN('QSO DATA'!F191))&amp;IF(ISBLANK('QSO DATA'!G191),REPT("X",3),'QSO DATA'!G191&amp;REPT(" ",3-LEN('QSO DATA'!G191)))&amp;" "&amp;IF(ISBLANK('QSO DATA'!H191),REPT("X",4),'QSO DATA'!H191)&amp;"   "&amp;'QSO DATA'!I191&amp;REPT(" ",14-LEN('QSO DATA'!I191))&amp;IF(ISBLANK('QSO DATA'!J191),REPT("X",3),'QSO DATA'!J191&amp;REPT(" ",3-LEN('QSO DATA'!J191)))&amp;" "&amp;IF(ISBLANK('QSO DATA'!K191),REPT("X",4),'QSO DATA'!K191)))</f>
        <v/>
      </c>
    </row>
    <row r="208" spans="1:1" x14ac:dyDescent="0.45">
      <c r="A208" s="3" t="str">
        <f>IF(OR(LEFT(A207,3)="END",A207=""),"",IF(ISBLANK('QSO DATA'!B192),"END-OF-LOG:","QSO:"&amp;'QSO DATA'!B192&amp;REPT(" ",6-LEN('QSO DATA'!B192))&amp;" "&amp;IF(ISBLANK('QSO DATA'!C192),"xx","")&amp;'QSO DATA'!C192&amp;" "&amp;IF(ISBLANK('QSO DATA'!D192),REPT("X",10),YEAR('QSO DATA'!D192)&amp;"-"&amp;IF(MONTH('QSO DATA'!D192)&lt;10,"0","")&amp;MONTH('QSO DATA'!D192)&amp;"-"&amp;IF(DAY('QSO DATA'!D192)&lt;10,"0","")&amp;DAY('QSO DATA'!D192))&amp;" "&amp;IF(ISBLANK('QSO DATA'!E192),"XXXX",LEFT('QSO DATA'!E192,4))&amp;" "&amp;'QSO DATA'!F192&amp;REPT(" ",14-LEN('QSO DATA'!F192))&amp;IF(ISBLANK('QSO DATA'!G192),REPT("X",3),'QSO DATA'!G192&amp;REPT(" ",3-LEN('QSO DATA'!G192)))&amp;" "&amp;IF(ISBLANK('QSO DATA'!H192),REPT("X",4),'QSO DATA'!H192)&amp;"   "&amp;'QSO DATA'!I192&amp;REPT(" ",14-LEN('QSO DATA'!I192))&amp;IF(ISBLANK('QSO DATA'!J192),REPT("X",3),'QSO DATA'!J192&amp;REPT(" ",3-LEN('QSO DATA'!J192)))&amp;" "&amp;IF(ISBLANK('QSO DATA'!K192),REPT("X",4),'QSO DATA'!K192)))</f>
        <v/>
      </c>
    </row>
    <row r="209" spans="1:1" x14ac:dyDescent="0.45">
      <c r="A209" s="3" t="str">
        <f>IF(OR(LEFT(A208,3)="END",A208=""),"",IF(ISBLANK('QSO DATA'!B193),"END-OF-LOG:","QSO:"&amp;'QSO DATA'!B193&amp;REPT(" ",6-LEN('QSO DATA'!B193))&amp;" "&amp;IF(ISBLANK('QSO DATA'!C193),"xx","")&amp;'QSO DATA'!C193&amp;" "&amp;IF(ISBLANK('QSO DATA'!D193),REPT("X",10),YEAR('QSO DATA'!D193)&amp;"-"&amp;IF(MONTH('QSO DATA'!D193)&lt;10,"0","")&amp;MONTH('QSO DATA'!D193)&amp;"-"&amp;IF(DAY('QSO DATA'!D193)&lt;10,"0","")&amp;DAY('QSO DATA'!D193))&amp;" "&amp;IF(ISBLANK('QSO DATA'!E193),"XXXX",LEFT('QSO DATA'!E193,4))&amp;" "&amp;'QSO DATA'!F193&amp;REPT(" ",14-LEN('QSO DATA'!F193))&amp;IF(ISBLANK('QSO DATA'!G193),REPT("X",3),'QSO DATA'!G193&amp;REPT(" ",3-LEN('QSO DATA'!G193)))&amp;" "&amp;IF(ISBLANK('QSO DATA'!H193),REPT("X",4),'QSO DATA'!H193)&amp;"   "&amp;'QSO DATA'!I193&amp;REPT(" ",14-LEN('QSO DATA'!I193))&amp;IF(ISBLANK('QSO DATA'!J193),REPT("X",3),'QSO DATA'!J193&amp;REPT(" ",3-LEN('QSO DATA'!J193)))&amp;" "&amp;IF(ISBLANK('QSO DATA'!K193),REPT("X",4),'QSO DATA'!K193)))</f>
        <v/>
      </c>
    </row>
    <row r="210" spans="1:1" x14ac:dyDescent="0.45">
      <c r="A210" s="3" t="str">
        <f>IF(OR(LEFT(A209,3)="END",A209=""),"",IF(ISBLANK('QSO DATA'!B194),"END-OF-LOG:","QSO:"&amp;'QSO DATA'!B194&amp;REPT(" ",6-LEN('QSO DATA'!B194))&amp;" "&amp;IF(ISBLANK('QSO DATA'!C194),"xx","")&amp;'QSO DATA'!C194&amp;" "&amp;IF(ISBLANK('QSO DATA'!D194),REPT("X",10),YEAR('QSO DATA'!D194)&amp;"-"&amp;IF(MONTH('QSO DATA'!D194)&lt;10,"0","")&amp;MONTH('QSO DATA'!D194)&amp;"-"&amp;IF(DAY('QSO DATA'!D194)&lt;10,"0","")&amp;DAY('QSO DATA'!D194))&amp;" "&amp;IF(ISBLANK('QSO DATA'!E194),"XXXX",LEFT('QSO DATA'!E194,4))&amp;" "&amp;'QSO DATA'!F194&amp;REPT(" ",14-LEN('QSO DATA'!F194))&amp;IF(ISBLANK('QSO DATA'!G194),REPT("X",3),'QSO DATA'!G194&amp;REPT(" ",3-LEN('QSO DATA'!G194)))&amp;" "&amp;IF(ISBLANK('QSO DATA'!H194),REPT("X",4),'QSO DATA'!H194)&amp;"   "&amp;'QSO DATA'!I194&amp;REPT(" ",14-LEN('QSO DATA'!I194))&amp;IF(ISBLANK('QSO DATA'!J194),REPT("X",3),'QSO DATA'!J194&amp;REPT(" ",3-LEN('QSO DATA'!J194)))&amp;" "&amp;IF(ISBLANK('QSO DATA'!K194),REPT("X",4),'QSO DATA'!K194)))</f>
        <v/>
      </c>
    </row>
    <row r="211" spans="1:1" x14ac:dyDescent="0.45">
      <c r="A211" s="3" t="str">
        <f>IF(OR(LEFT(A210,3)="END",A210=""),"",IF(ISBLANK('QSO DATA'!B195),"END-OF-LOG:","QSO:"&amp;'QSO DATA'!B195&amp;REPT(" ",6-LEN('QSO DATA'!B195))&amp;" "&amp;IF(ISBLANK('QSO DATA'!C195),"xx","")&amp;'QSO DATA'!C195&amp;" "&amp;IF(ISBLANK('QSO DATA'!D195),REPT("X",10),YEAR('QSO DATA'!D195)&amp;"-"&amp;IF(MONTH('QSO DATA'!D195)&lt;10,"0","")&amp;MONTH('QSO DATA'!D195)&amp;"-"&amp;IF(DAY('QSO DATA'!D195)&lt;10,"0","")&amp;DAY('QSO DATA'!D195))&amp;" "&amp;IF(ISBLANK('QSO DATA'!E195),"XXXX",LEFT('QSO DATA'!E195,4))&amp;" "&amp;'QSO DATA'!F195&amp;REPT(" ",14-LEN('QSO DATA'!F195))&amp;IF(ISBLANK('QSO DATA'!G195),REPT("X",3),'QSO DATA'!G195&amp;REPT(" ",3-LEN('QSO DATA'!G195)))&amp;" "&amp;IF(ISBLANK('QSO DATA'!H195),REPT("X",4),'QSO DATA'!H195)&amp;"   "&amp;'QSO DATA'!I195&amp;REPT(" ",14-LEN('QSO DATA'!I195))&amp;IF(ISBLANK('QSO DATA'!J195),REPT("X",3),'QSO DATA'!J195&amp;REPT(" ",3-LEN('QSO DATA'!J195)))&amp;" "&amp;IF(ISBLANK('QSO DATA'!K195),REPT("X",4),'QSO DATA'!K195)))</f>
        <v/>
      </c>
    </row>
    <row r="212" spans="1:1" x14ac:dyDescent="0.45">
      <c r="A212" s="3" t="str">
        <f>IF(OR(LEFT(A211,3)="END",A211=""),"",IF(ISBLANK('QSO DATA'!B196),"END-OF-LOG:","QSO:"&amp;'QSO DATA'!B196&amp;REPT(" ",6-LEN('QSO DATA'!B196))&amp;" "&amp;IF(ISBLANK('QSO DATA'!C196),"xx","")&amp;'QSO DATA'!C196&amp;" "&amp;IF(ISBLANK('QSO DATA'!D196),REPT("X",10),YEAR('QSO DATA'!D196)&amp;"-"&amp;IF(MONTH('QSO DATA'!D196)&lt;10,"0","")&amp;MONTH('QSO DATA'!D196)&amp;"-"&amp;IF(DAY('QSO DATA'!D196)&lt;10,"0","")&amp;DAY('QSO DATA'!D196))&amp;" "&amp;IF(ISBLANK('QSO DATA'!E196),"XXXX",LEFT('QSO DATA'!E196,4))&amp;" "&amp;'QSO DATA'!F196&amp;REPT(" ",14-LEN('QSO DATA'!F196))&amp;IF(ISBLANK('QSO DATA'!G196),REPT("X",3),'QSO DATA'!G196&amp;REPT(" ",3-LEN('QSO DATA'!G196)))&amp;" "&amp;IF(ISBLANK('QSO DATA'!H196),REPT("X",4),'QSO DATA'!H196)&amp;"   "&amp;'QSO DATA'!I196&amp;REPT(" ",14-LEN('QSO DATA'!I196))&amp;IF(ISBLANK('QSO DATA'!J196),REPT("X",3),'QSO DATA'!J196&amp;REPT(" ",3-LEN('QSO DATA'!J196)))&amp;" "&amp;IF(ISBLANK('QSO DATA'!K196),REPT("X",4),'QSO DATA'!K196)))</f>
        <v/>
      </c>
    </row>
    <row r="213" spans="1:1" x14ac:dyDescent="0.45">
      <c r="A213" s="3" t="str">
        <f>IF(OR(LEFT(A212,3)="END",A212=""),"",IF(ISBLANK('QSO DATA'!B197),"END-OF-LOG:","QSO:"&amp;'QSO DATA'!B197&amp;REPT(" ",6-LEN('QSO DATA'!B197))&amp;" "&amp;IF(ISBLANK('QSO DATA'!C197),"xx","")&amp;'QSO DATA'!C197&amp;" "&amp;IF(ISBLANK('QSO DATA'!D197),REPT("X",10),YEAR('QSO DATA'!D197)&amp;"-"&amp;IF(MONTH('QSO DATA'!D197)&lt;10,"0","")&amp;MONTH('QSO DATA'!D197)&amp;"-"&amp;IF(DAY('QSO DATA'!D197)&lt;10,"0","")&amp;DAY('QSO DATA'!D197))&amp;" "&amp;IF(ISBLANK('QSO DATA'!E197),"XXXX",LEFT('QSO DATA'!E197,4))&amp;" "&amp;'QSO DATA'!F197&amp;REPT(" ",14-LEN('QSO DATA'!F197))&amp;IF(ISBLANK('QSO DATA'!G197),REPT("X",3),'QSO DATA'!G197&amp;REPT(" ",3-LEN('QSO DATA'!G197)))&amp;" "&amp;IF(ISBLANK('QSO DATA'!H197),REPT("X",4),'QSO DATA'!H197)&amp;"   "&amp;'QSO DATA'!I197&amp;REPT(" ",14-LEN('QSO DATA'!I197))&amp;IF(ISBLANK('QSO DATA'!J197),REPT("X",3),'QSO DATA'!J197&amp;REPT(" ",3-LEN('QSO DATA'!J197)))&amp;" "&amp;IF(ISBLANK('QSO DATA'!K197),REPT("X",4),'QSO DATA'!K197)))</f>
        <v/>
      </c>
    </row>
    <row r="214" spans="1:1" x14ac:dyDescent="0.45">
      <c r="A214" s="3" t="str">
        <f>IF(OR(LEFT(A213,3)="END",A213=""),"",IF(ISBLANK('QSO DATA'!B198),"END-OF-LOG:","QSO:"&amp;'QSO DATA'!B198&amp;REPT(" ",6-LEN('QSO DATA'!B198))&amp;" "&amp;IF(ISBLANK('QSO DATA'!C198),"xx","")&amp;'QSO DATA'!C198&amp;" "&amp;IF(ISBLANK('QSO DATA'!D198),REPT("X",10),YEAR('QSO DATA'!D198)&amp;"-"&amp;IF(MONTH('QSO DATA'!D198)&lt;10,"0","")&amp;MONTH('QSO DATA'!D198)&amp;"-"&amp;IF(DAY('QSO DATA'!D198)&lt;10,"0","")&amp;DAY('QSO DATA'!D198))&amp;" "&amp;IF(ISBLANK('QSO DATA'!E198),"XXXX",LEFT('QSO DATA'!E198,4))&amp;" "&amp;'QSO DATA'!F198&amp;REPT(" ",14-LEN('QSO DATA'!F198))&amp;IF(ISBLANK('QSO DATA'!G198),REPT("X",3),'QSO DATA'!G198&amp;REPT(" ",3-LEN('QSO DATA'!G198)))&amp;" "&amp;IF(ISBLANK('QSO DATA'!H198),REPT("X",4),'QSO DATA'!H198)&amp;"   "&amp;'QSO DATA'!I198&amp;REPT(" ",14-LEN('QSO DATA'!I198))&amp;IF(ISBLANK('QSO DATA'!J198),REPT("X",3),'QSO DATA'!J198&amp;REPT(" ",3-LEN('QSO DATA'!J198)))&amp;" "&amp;IF(ISBLANK('QSO DATA'!K198),REPT("X",4),'QSO DATA'!K198)))</f>
        <v/>
      </c>
    </row>
    <row r="215" spans="1:1" x14ac:dyDescent="0.45">
      <c r="A215" s="3" t="str">
        <f>IF(OR(LEFT(A214,3)="END",A214=""),"",IF(ISBLANK('QSO DATA'!B199),"END-OF-LOG:","QSO:"&amp;'QSO DATA'!B199&amp;REPT(" ",6-LEN('QSO DATA'!B199))&amp;" "&amp;IF(ISBLANK('QSO DATA'!C199),"xx","")&amp;'QSO DATA'!C199&amp;" "&amp;IF(ISBLANK('QSO DATA'!D199),REPT("X",10),YEAR('QSO DATA'!D199)&amp;"-"&amp;IF(MONTH('QSO DATA'!D199)&lt;10,"0","")&amp;MONTH('QSO DATA'!D199)&amp;"-"&amp;IF(DAY('QSO DATA'!D199)&lt;10,"0","")&amp;DAY('QSO DATA'!D199))&amp;" "&amp;IF(ISBLANK('QSO DATA'!E199),"XXXX",LEFT('QSO DATA'!E199,4))&amp;" "&amp;'QSO DATA'!F199&amp;REPT(" ",14-LEN('QSO DATA'!F199))&amp;IF(ISBLANK('QSO DATA'!G199),REPT("X",3),'QSO DATA'!G199&amp;REPT(" ",3-LEN('QSO DATA'!G199)))&amp;" "&amp;IF(ISBLANK('QSO DATA'!H199),REPT("X",4),'QSO DATA'!H199)&amp;"   "&amp;'QSO DATA'!I199&amp;REPT(" ",14-LEN('QSO DATA'!I199))&amp;IF(ISBLANK('QSO DATA'!J199),REPT("X",3),'QSO DATA'!J199&amp;REPT(" ",3-LEN('QSO DATA'!J199)))&amp;" "&amp;IF(ISBLANK('QSO DATA'!K199),REPT("X",4),'QSO DATA'!K199)))</f>
        <v/>
      </c>
    </row>
    <row r="216" spans="1:1" x14ac:dyDescent="0.45">
      <c r="A216" s="3" t="str">
        <f>IF(OR(LEFT(A215,3)="END",A215=""),"",IF(ISBLANK('QSO DATA'!B200),"END-OF-LOG:","QSO:"&amp;'QSO DATA'!B200&amp;REPT(" ",6-LEN('QSO DATA'!B200))&amp;" "&amp;IF(ISBLANK('QSO DATA'!C200),"xx","")&amp;'QSO DATA'!C200&amp;" "&amp;IF(ISBLANK('QSO DATA'!D200),REPT("X",10),YEAR('QSO DATA'!D200)&amp;"-"&amp;IF(MONTH('QSO DATA'!D200)&lt;10,"0","")&amp;MONTH('QSO DATA'!D200)&amp;"-"&amp;IF(DAY('QSO DATA'!D200)&lt;10,"0","")&amp;DAY('QSO DATA'!D200))&amp;" "&amp;IF(ISBLANK('QSO DATA'!E200),"XXXX",LEFT('QSO DATA'!E200,4))&amp;" "&amp;'QSO DATA'!F200&amp;REPT(" ",14-LEN('QSO DATA'!F200))&amp;IF(ISBLANK('QSO DATA'!G200),REPT("X",3),'QSO DATA'!G200&amp;REPT(" ",3-LEN('QSO DATA'!G200)))&amp;" "&amp;IF(ISBLANK('QSO DATA'!H200),REPT("X",4),'QSO DATA'!H200)&amp;"   "&amp;'QSO DATA'!I200&amp;REPT(" ",14-LEN('QSO DATA'!I200))&amp;IF(ISBLANK('QSO DATA'!J200),REPT("X",3),'QSO DATA'!J200&amp;REPT(" ",3-LEN('QSO DATA'!J200)))&amp;" "&amp;IF(ISBLANK('QSO DATA'!K200),REPT("X",4),'QSO DATA'!K200)))</f>
        <v/>
      </c>
    </row>
    <row r="217" spans="1:1" x14ac:dyDescent="0.45">
      <c r="A217" s="3" t="str">
        <f>IF(OR(LEFT(A216,3)="END",A216=""),"",IF(ISBLANK('QSO DATA'!B201),"END-OF-LOG:","QSO:"&amp;'QSO DATA'!B201&amp;REPT(" ",6-LEN('QSO DATA'!B201))&amp;" "&amp;IF(ISBLANK('QSO DATA'!C201),"xx","")&amp;'QSO DATA'!C201&amp;" "&amp;IF(ISBLANK('QSO DATA'!D201),REPT("X",10),YEAR('QSO DATA'!D201)&amp;"-"&amp;IF(MONTH('QSO DATA'!D201)&lt;10,"0","")&amp;MONTH('QSO DATA'!D201)&amp;"-"&amp;IF(DAY('QSO DATA'!D201)&lt;10,"0","")&amp;DAY('QSO DATA'!D201))&amp;" "&amp;IF(ISBLANK('QSO DATA'!E201),"XXXX",LEFT('QSO DATA'!E201,4))&amp;" "&amp;'QSO DATA'!F201&amp;REPT(" ",14-LEN('QSO DATA'!F201))&amp;IF(ISBLANK('QSO DATA'!G201),REPT("X",3),'QSO DATA'!G201&amp;REPT(" ",3-LEN('QSO DATA'!G201)))&amp;" "&amp;IF(ISBLANK('QSO DATA'!H201),REPT("X",4),'QSO DATA'!H201)&amp;"   "&amp;'QSO DATA'!I201&amp;REPT(" ",14-LEN('QSO DATA'!I201))&amp;IF(ISBLANK('QSO DATA'!J201),REPT("X",3),'QSO DATA'!J201&amp;REPT(" ",3-LEN('QSO DATA'!J201)))&amp;" "&amp;IF(ISBLANK('QSO DATA'!K201),REPT("X",4),'QSO DATA'!K201)))</f>
        <v/>
      </c>
    </row>
    <row r="218" spans="1:1" x14ac:dyDescent="0.45">
      <c r="A218" s="3" t="str">
        <f>IF(OR(LEFT(A217,3)="END",A217=""),"",IF(ISBLANK('QSO DATA'!B202),"END-OF-LOG:","QSO:"&amp;'QSO DATA'!B202&amp;REPT(" ",6-LEN('QSO DATA'!B202))&amp;" "&amp;IF(ISBLANK('QSO DATA'!C202),"xx","")&amp;'QSO DATA'!C202&amp;" "&amp;IF(ISBLANK('QSO DATA'!D202),REPT("X",10),YEAR('QSO DATA'!D202)&amp;"-"&amp;IF(MONTH('QSO DATA'!D202)&lt;10,"0","")&amp;MONTH('QSO DATA'!D202)&amp;"-"&amp;IF(DAY('QSO DATA'!D202)&lt;10,"0","")&amp;DAY('QSO DATA'!D202))&amp;" "&amp;IF(ISBLANK('QSO DATA'!E202),"XXXX",LEFT('QSO DATA'!E202,4))&amp;" "&amp;'QSO DATA'!F202&amp;REPT(" ",14-LEN('QSO DATA'!F202))&amp;IF(ISBLANK('QSO DATA'!G202),REPT("X",3),'QSO DATA'!G202&amp;REPT(" ",3-LEN('QSO DATA'!G202)))&amp;" "&amp;IF(ISBLANK('QSO DATA'!H202),REPT("X",4),'QSO DATA'!H202)&amp;"   "&amp;'QSO DATA'!I202&amp;REPT(" ",14-LEN('QSO DATA'!I202))&amp;IF(ISBLANK('QSO DATA'!J202),REPT("X",3),'QSO DATA'!J202&amp;REPT(" ",3-LEN('QSO DATA'!J202)))&amp;" "&amp;IF(ISBLANK('QSO DATA'!K202),REPT("X",4),'QSO DATA'!K202)))</f>
        <v/>
      </c>
    </row>
    <row r="219" spans="1:1" x14ac:dyDescent="0.45">
      <c r="A219" s="3" t="str">
        <f>IF(OR(LEFT(A218,3)="END",A218=""),"",IF(ISBLANK('QSO DATA'!B203),"END-OF-LOG:","QSO:"&amp;'QSO DATA'!B203&amp;REPT(" ",6-LEN('QSO DATA'!B203))&amp;" "&amp;IF(ISBLANK('QSO DATA'!C203),"xx","")&amp;'QSO DATA'!C203&amp;" "&amp;IF(ISBLANK('QSO DATA'!D203),REPT("X",10),YEAR('QSO DATA'!D203)&amp;"-"&amp;IF(MONTH('QSO DATA'!D203)&lt;10,"0","")&amp;MONTH('QSO DATA'!D203)&amp;"-"&amp;IF(DAY('QSO DATA'!D203)&lt;10,"0","")&amp;DAY('QSO DATA'!D203))&amp;" "&amp;IF(ISBLANK('QSO DATA'!E203),"XXXX",LEFT('QSO DATA'!E203,4))&amp;" "&amp;'QSO DATA'!F203&amp;REPT(" ",14-LEN('QSO DATA'!F203))&amp;IF(ISBLANK('QSO DATA'!G203),REPT("X",3),'QSO DATA'!G203&amp;REPT(" ",3-LEN('QSO DATA'!G203)))&amp;" "&amp;IF(ISBLANK('QSO DATA'!H203),REPT("X",4),'QSO DATA'!H203)&amp;"   "&amp;'QSO DATA'!I203&amp;REPT(" ",14-LEN('QSO DATA'!I203))&amp;IF(ISBLANK('QSO DATA'!J203),REPT("X",3),'QSO DATA'!J203&amp;REPT(" ",3-LEN('QSO DATA'!J203)))&amp;" "&amp;IF(ISBLANK('QSO DATA'!K203),REPT("X",4),'QSO DATA'!K203)))</f>
        <v/>
      </c>
    </row>
    <row r="220" spans="1:1" x14ac:dyDescent="0.45">
      <c r="A220" s="3" t="str">
        <f>IF(OR(LEFT(A219,3)="END",A219=""),"",IF(ISBLANK('QSO DATA'!B204),"END-OF-LOG:","QSO:"&amp;'QSO DATA'!B204&amp;REPT(" ",6-LEN('QSO DATA'!B204))&amp;" "&amp;IF(ISBLANK('QSO DATA'!C204),"xx","")&amp;'QSO DATA'!C204&amp;" "&amp;IF(ISBLANK('QSO DATA'!D204),REPT("X",10),YEAR('QSO DATA'!D204)&amp;"-"&amp;IF(MONTH('QSO DATA'!D204)&lt;10,"0","")&amp;MONTH('QSO DATA'!D204)&amp;"-"&amp;IF(DAY('QSO DATA'!D204)&lt;10,"0","")&amp;DAY('QSO DATA'!D204))&amp;" "&amp;IF(ISBLANK('QSO DATA'!E204),"XXXX",LEFT('QSO DATA'!E204,4))&amp;" "&amp;'QSO DATA'!F204&amp;REPT(" ",14-LEN('QSO DATA'!F204))&amp;IF(ISBLANK('QSO DATA'!G204),REPT("X",3),'QSO DATA'!G204&amp;REPT(" ",3-LEN('QSO DATA'!G204)))&amp;" "&amp;IF(ISBLANK('QSO DATA'!H204),REPT("X",4),'QSO DATA'!H204)&amp;"   "&amp;'QSO DATA'!I204&amp;REPT(" ",14-LEN('QSO DATA'!I204))&amp;IF(ISBLANK('QSO DATA'!J204),REPT("X",3),'QSO DATA'!J204&amp;REPT(" ",3-LEN('QSO DATA'!J204)))&amp;" "&amp;IF(ISBLANK('QSO DATA'!K204),REPT("X",4),'QSO DATA'!K204)))</f>
        <v/>
      </c>
    </row>
  </sheetData>
  <sheetProtection algorithmName="SHA-512" hashValue="1ILo/WLuYNOY5lp0DcKDos76LysJ82w7G+S9TwoayG+s/Uv8LL8qoWptOfLqMlvKZpLU1ZpMmQ4Hk9iXY/vkjg==" saltValue="M3iinHDq+on4GKSd6z3zXQ==" spinCount="100000"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Header Info</vt:lpstr>
      <vt:lpstr>QSO DATA</vt:lpstr>
      <vt:lpstr>Cabrillo</vt:lpstr>
      <vt:lpstr>QSO</vt:lpstr>
      <vt:lpstr>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boyet</dc:creator>
  <cp:lastModifiedBy>tatay</cp:lastModifiedBy>
  <cp:lastPrinted>2019-04-21T12:55:22Z</cp:lastPrinted>
  <dcterms:created xsi:type="dcterms:W3CDTF">2018-04-27T03:35:02Z</dcterms:created>
  <dcterms:modified xsi:type="dcterms:W3CDTF">2024-08-28T07:24:21Z</dcterms:modified>
</cp:coreProperties>
</file>